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A\LPA 68\"/>
    </mc:Choice>
  </mc:AlternateContent>
  <xr:revisionPtr revIDLastSave="0" documentId="13_ncr:1_{C7A06438-F116-452D-A8C3-CBD9002462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ฐานข้อมูลพิการ" sheetId="3" r:id="rId1"/>
  </sheets>
  <definedNames>
    <definedName name="_xlnm._FilterDatabase" localSheetId="0" hidden="1">ฐานข้อมูลพิการ!$A$4:$J$494</definedName>
    <definedName name="_xlnm.Print_Area" localSheetId="0">ฐานข้อมูลพิการ!$A$2:$J$495</definedName>
    <definedName name="_xlnm.Print_Titles" localSheetId="0">ฐานข้อมูลพิการ!$4:$4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4" i="3" l="1"/>
  <c r="F277" i="3"/>
  <c r="F234" i="3"/>
  <c r="F233" i="3"/>
  <c r="F232" i="3"/>
  <c r="F172" i="3"/>
  <c r="F71" i="3"/>
  <c r="F70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2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31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29" i="3" l="1"/>
  <c r="F328" i="3"/>
  <c r="F327" i="3"/>
  <c r="F297" i="3"/>
  <c r="F296" i="3"/>
  <c r="F276" i="3"/>
  <c r="F275" i="3"/>
  <c r="F274" i="3"/>
  <c r="F273" i="3"/>
  <c r="F272" i="3"/>
  <c r="F271" i="3"/>
  <c r="F270" i="3"/>
  <c r="F269" i="3"/>
  <c r="F268" i="3"/>
  <c r="F267" i="3"/>
  <c r="F231" i="3"/>
  <c r="F223" i="3"/>
  <c r="F222" i="3"/>
  <c r="F221" i="3"/>
  <c r="F220" i="3"/>
  <c r="F190" i="3"/>
  <c r="F189" i="3"/>
  <c r="F188" i="3"/>
  <c r="F187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16" i="3"/>
  <c r="F115" i="3"/>
  <c r="F69" i="3"/>
  <c r="F68" i="3"/>
  <c r="F67" i="3"/>
  <c r="F66" i="3"/>
  <c r="F65" i="3"/>
  <c r="F64" i="3"/>
  <c r="F63" i="3"/>
  <c r="F62" i="3"/>
  <c r="F61" i="3"/>
  <c r="F60" i="3"/>
  <c r="F478" i="3" l="1"/>
  <c r="F477" i="3"/>
  <c r="F476" i="3"/>
  <c r="F475" i="3"/>
  <c r="F474" i="3"/>
  <c r="F473" i="3"/>
  <c r="F471" i="3"/>
  <c r="F470" i="3"/>
  <c r="F469" i="3"/>
  <c r="F468" i="3"/>
  <c r="F467" i="3"/>
  <c r="F466" i="3"/>
  <c r="F465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86" i="3"/>
  <c r="F185" i="3"/>
  <c r="F184" i="3"/>
  <c r="F183" i="3"/>
  <c r="F182" i="3"/>
  <c r="F181" i="3"/>
  <c r="F180" i="3"/>
  <c r="F179" i="3"/>
  <c r="F178" i="3"/>
  <c r="F177" i="3"/>
  <c r="F176" i="3"/>
  <c r="F174" i="3"/>
  <c r="F173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59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KKD Windows 7 V.3</author>
  </authors>
  <commentList>
    <comment ref="C16" authorId="0" shapeId="0" xr:uid="{4657A2B4-32E1-4F77-8937-BBC5AF34D045}">
      <text>
        <r>
          <rPr>
            <b/>
            <sz val="9"/>
            <color indexed="81"/>
            <rFont val="Tahoma"/>
            <family val="2"/>
          </rPr>
          <t xml:space="preserve">อินธเสน (นามสกุล)
</t>
        </r>
      </text>
    </comment>
    <comment ref="C73" authorId="0" shapeId="0" xr:uid="{F9591CAC-C97C-46CA-B44D-9652D28F59DA}">
      <text>
        <r>
          <rPr>
            <b/>
            <sz val="9"/>
            <color indexed="81"/>
            <rFont val="Tahoma"/>
            <family val="2"/>
          </rPr>
          <t xml:space="preserve">นายอำ ปรือทอง (ชื่อ)
</t>
        </r>
      </text>
    </comment>
    <comment ref="C199" authorId="0" shapeId="0" xr:uid="{666230F8-B84E-469F-A2A1-BC054F91E3BF}">
      <text>
        <r>
          <rPr>
            <b/>
            <sz val="16"/>
            <color indexed="81"/>
            <rFont val="Tahoma"/>
            <family val="2"/>
          </rPr>
          <t>เดิมชื่อ รุ่งทิวา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C430" authorId="0" shapeId="0" xr:uid="{C4898F45-4270-4B69-9198-CB7F2AE26D36}">
      <text>
        <r>
          <rPr>
            <b/>
            <sz val="9"/>
            <color indexed="81"/>
            <rFont val="Tahoma"/>
            <family val="2"/>
          </rPr>
          <t xml:space="preserve">ชื่อ วิจิต
</t>
        </r>
      </text>
    </comment>
  </commentList>
</comments>
</file>

<file path=xl/sharedStrings.xml><?xml version="1.0" encoding="utf-8"?>
<sst xmlns="http://schemas.openxmlformats.org/spreadsheetml/2006/main" count="2263" uniqueCount="963">
  <si>
    <t>หมู่ที่</t>
  </si>
  <si>
    <t>รายเดิม+รายใหม่ คำนวณถึง</t>
  </si>
  <si>
    <t>ลำดับ</t>
  </si>
  <si>
    <t>ที่</t>
  </si>
  <si>
    <t>ชื่อ - สกุล</t>
  </si>
  <si>
    <t>วัน/เดือน/ปีเกิด</t>
  </si>
  <si>
    <t>อายุ (ปี)</t>
  </si>
  <si>
    <t>บ้านเลขที่</t>
  </si>
  <si>
    <t>นางค่ำ  สุรารักษ์</t>
  </si>
  <si>
    <t>นายทรัพย์  บุญหาญ</t>
  </si>
  <si>
    <t>นายวัน  ป่าอ้อย</t>
  </si>
  <si>
    <t>63</t>
  </si>
  <si>
    <t>28</t>
  </si>
  <si>
    <t>42</t>
  </si>
  <si>
    <t>70</t>
  </si>
  <si>
    <t>นายสวาท  สมสะอาด</t>
  </si>
  <si>
    <t>62</t>
  </si>
  <si>
    <t>นางสวาท  ป้องเพชร</t>
  </si>
  <si>
    <t>1</t>
  </si>
  <si>
    <t>27</t>
  </si>
  <si>
    <t>นางเชื่อม  สุรารักษ์</t>
  </si>
  <si>
    <t>นางวาสนา  สมสะอาด</t>
  </si>
  <si>
    <t>นางวิลัย  กัลยารัตน์</t>
  </si>
  <si>
    <t>2</t>
  </si>
  <si>
    <t>49</t>
  </si>
  <si>
    <t>นายเชื่อม  บุญธิมา</t>
  </si>
  <si>
    <t>88</t>
  </si>
  <si>
    <t>นางใม  สมสะอาด</t>
  </si>
  <si>
    <t>5</t>
  </si>
  <si>
    <t>69</t>
  </si>
  <si>
    <t>นายสุพล  แสงรุ่ง</t>
  </si>
  <si>
    <t>56</t>
  </si>
  <si>
    <t>นางทวี  บุญหาญ</t>
  </si>
  <si>
    <t>37</t>
  </si>
  <si>
    <t>73</t>
  </si>
  <si>
    <t>นายเตียน  จันทะบาล</t>
  </si>
  <si>
    <t>111</t>
  </si>
  <si>
    <t>114/1</t>
  </si>
  <si>
    <t>นางวิเชียร  แสงรุ่ง</t>
  </si>
  <si>
    <t>นางสาวเสวียน  ป้องเพ็ชร</t>
  </si>
  <si>
    <t>109</t>
  </si>
  <si>
    <t>66</t>
  </si>
  <si>
    <t>นางเสถียร  มุสารักษ์</t>
  </si>
  <si>
    <t>นางใบ  สารทอง</t>
  </si>
  <si>
    <t>52</t>
  </si>
  <si>
    <t>นางอรดี  บุญธิมา</t>
  </si>
  <si>
    <t>นางมุก  จำปีศรี</t>
  </si>
  <si>
    <t>นางสาวสังวาน  สารทอง</t>
  </si>
  <si>
    <t>นางหม่อม  วันทาพงษ์</t>
  </si>
  <si>
    <t>นายวิทนี  จำปีศรี</t>
  </si>
  <si>
    <t>นางวันชัย  สุรารักษ์</t>
  </si>
  <si>
    <t>นางสาวสวัสดิ์  สุรารักษ์</t>
  </si>
  <si>
    <t>นางบุญป้อง ปาทอง</t>
  </si>
  <si>
    <t>19</t>
  </si>
  <si>
    <t>22</t>
  </si>
  <si>
    <t>6</t>
  </si>
  <si>
    <t>3</t>
  </si>
  <si>
    <t>นางเจียง  ขันติจิตร</t>
  </si>
  <si>
    <t>10</t>
  </si>
  <si>
    <t>46</t>
  </si>
  <si>
    <t>12</t>
  </si>
  <si>
    <t>23</t>
  </si>
  <si>
    <t>58</t>
  </si>
  <si>
    <t>15</t>
  </si>
  <si>
    <t>57</t>
  </si>
  <si>
    <t>นางบุญเรือน  แสงรุ่ง</t>
  </si>
  <si>
    <t>นายวิชาญ  แสงรุ่ง</t>
  </si>
  <si>
    <t>นางสีดา  ขันติจิตร</t>
  </si>
  <si>
    <t>นางสาวดวงจันทร์  ปรือทอง</t>
  </si>
  <si>
    <t>นายทองจันทร์  ขันติจิตร</t>
  </si>
  <si>
    <t>21</t>
  </si>
  <si>
    <t>9</t>
  </si>
  <si>
    <t>25</t>
  </si>
  <si>
    <t>นายสง่า  เบิกบาน</t>
  </si>
  <si>
    <t>24</t>
  </si>
  <si>
    <t>7</t>
  </si>
  <si>
    <t>นายชำนาญ  คำผุย</t>
  </si>
  <si>
    <t>นายสมหวัง  ดวงแก้ว</t>
  </si>
  <si>
    <t>พระประดิษฐ  ลุสมบัติ</t>
  </si>
  <si>
    <t>4</t>
  </si>
  <si>
    <t>20</t>
  </si>
  <si>
    <t>45</t>
  </si>
  <si>
    <t>นายสิมมา  มหาโยธี</t>
  </si>
  <si>
    <t>54</t>
  </si>
  <si>
    <t>71</t>
  </si>
  <si>
    <t>125</t>
  </si>
  <si>
    <t>108</t>
  </si>
  <si>
    <t>นายแปลง  สารคณา</t>
  </si>
  <si>
    <t>124</t>
  </si>
  <si>
    <t>นายแดง  แก้วศรี</t>
  </si>
  <si>
    <t>43</t>
  </si>
  <si>
    <t>85</t>
  </si>
  <si>
    <t>นางเหรียญ  สารคะณา</t>
  </si>
  <si>
    <t>8</t>
  </si>
  <si>
    <t>118</t>
  </si>
  <si>
    <t>นายไอ่  ไชยวงศ์</t>
  </si>
  <si>
    <t>นายสำราญ  ปาวะรีย์</t>
  </si>
  <si>
    <t>13</t>
  </si>
  <si>
    <t>นางจ้อย  คงบุญ</t>
  </si>
  <si>
    <t>นางทองคำ  สารคะณา</t>
  </si>
  <si>
    <t>89</t>
  </si>
  <si>
    <t>92</t>
  </si>
  <si>
    <t>นางทองใบ  เฟื่องฟู</t>
  </si>
  <si>
    <t>16</t>
  </si>
  <si>
    <t>นายอุทัย  โพธิศรีแก้ว</t>
  </si>
  <si>
    <t>82</t>
  </si>
  <si>
    <t>นายทวี  สมอทอง</t>
  </si>
  <si>
    <t>นายสำลี  ปาวะรีย์</t>
  </si>
  <si>
    <t>87</t>
  </si>
  <si>
    <t>นางบัวสอน  นามแสน</t>
  </si>
  <si>
    <t>นายหลอม  นามแสน</t>
  </si>
  <si>
    <t>นายแสวง  บุญเคล้า</t>
  </si>
  <si>
    <t>14</t>
  </si>
  <si>
    <t>นางโกมิน  ปาวะรีย์</t>
  </si>
  <si>
    <t>นางตุ่น  แก้วกานก</t>
  </si>
  <si>
    <t>นางปิ่น  โนรี</t>
  </si>
  <si>
    <t>นางเท  โพธิศรีแก้ว</t>
  </si>
  <si>
    <t>นางจันทร์เพ็ง  คงบุญ</t>
  </si>
  <si>
    <t>นางคำมา  แสนสมัคร</t>
  </si>
  <si>
    <t>นางบุญมี  สำราญ</t>
  </si>
  <si>
    <t>นายแสน  แสนสมัคร</t>
  </si>
  <si>
    <t>นายปิ่น  คงบุญ</t>
  </si>
  <si>
    <t>นางกนกพร  พรวรลักษณ์</t>
  </si>
  <si>
    <t>นางหลอม บุญหาญ</t>
  </si>
  <si>
    <t>128/1</t>
  </si>
  <si>
    <t>นางนวลจันทร์  เสวะมาตย์</t>
  </si>
  <si>
    <t>นางรวม  หงแสน</t>
  </si>
  <si>
    <t>นางสมัย หาญจิต</t>
  </si>
  <si>
    <t>นางเสงี่ยม  เนาวะพันธ์</t>
  </si>
  <si>
    <t>67</t>
  </si>
  <si>
    <t>77</t>
  </si>
  <si>
    <t>98</t>
  </si>
  <si>
    <t>นายเจริญ  สมสะอาด</t>
  </si>
  <si>
    <t>นายสง่า   มิยะพันธ์</t>
  </si>
  <si>
    <t>นางสมหมาย  เสือสา</t>
  </si>
  <si>
    <t>36</t>
  </si>
  <si>
    <t>110</t>
  </si>
  <si>
    <t>นายเปี้ยน  แผ่นทอง</t>
  </si>
  <si>
    <t>33</t>
  </si>
  <si>
    <t>นางมาย  สมสอาด</t>
  </si>
  <si>
    <t>39</t>
  </si>
  <si>
    <t xml:space="preserve">นางวัน  คงบุญ </t>
  </si>
  <si>
    <t>18</t>
  </si>
  <si>
    <t>นางสอน  สารคณา</t>
  </si>
  <si>
    <t>44</t>
  </si>
  <si>
    <t>60</t>
  </si>
  <si>
    <t>นายใจ  สีทน</t>
  </si>
  <si>
    <t>157</t>
  </si>
  <si>
    <t>นายสวัสดิ์  มหาโยธี</t>
  </si>
  <si>
    <t>68</t>
  </si>
  <si>
    <t>38</t>
  </si>
  <si>
    <t>นางนวนจันทร์  บุญชอบ</t>
  </si>
  <si>
    <t>นางอุทัย  สารคณา</t>
  </si>
  <si>
    <t>นางสีทา  โพยนอก</t>
  </si>
  <si>
    <t>นายบัน  แผ่นทอง</t>
  </si>
  <si>
    <t>95/1</t>
  </si>
  <si>
    <t>นางเลียง  คงบุญ</t>
  </si>
  <si>
    <t>นายตรง  แผ่นทอง</t>
  </si>
  <si>
    <t>นางสาวเนียร  บุญไชย</t>
  </si>
  <si>
    <t>นายพิมล  ปรามุทา</t>
  </si>
  <si>
    <t>นายสวัสดิ์ บุญหาญ</t>
  </si>
  <si>
    <t>11</t>
  </si>
  <si>
    <t>นายสวาท  ขันติจิตร</t>
  </si>
  <si>
    <t>26</t>
  </si>
  <si>
    <t>นางป้อง  ทองเสริม</t>
  </si>
  <si>
    <t>นางเพิ่ม  ไชโยธา</t>
  </si>
  <si>
    <t>นายหนู  นามแสน</t>
  </si>
  <si>
    <t>นายบู่  นามแสน</t>
  </si>
  <si>
    <t>78</t>
  </si>
  <si>
    <t>นางทองใบ  ปรือทอง</t>
  </si>
  <si>
    <t>นายบุญกอง  แสนหวัง</t>
  </si>
  <si>
    <t>58/1</t>
  </si>
  <si>
    <t>นางสุนทร  ขันติจิตร</t>
  </si>
  <si>
    <t>นางเขียน  หาญจิต</t>
  </si>
  <si>
    <t>นายสากล  สุธรรมมา</t>
  </si>
  <si>
    <t>นางสมปอง  หงษ์ทอง</t>
  </si>
  <si>
    <t>57/1</t>
  </si>
  <si>
    <t>นางสาววราภรณ์  โพธารินทร์</t>
  </si>
  <si>
    <t>นายสมเกียรติ  สีคำ</t>
  </si>
  <si>
    <t>นางสาวพิศ  พิมพบุตร</t>
  </si>
  <si>
    <t>นางพิมพา  สุธรรมมา</t>
  </si>
  <si>
    <t>นางสาวพรทิวา ท้าวอนนท์</t>
  </si>
  <si>
    <t>นางสมพร พรมทา</t>
  </si>
  <si>
    <t>นางมะลิ บุญเคล้า</t>
  </si>
  <si>
    <t>นางอุดร โสภี</t>
  </si>
  <si>
    <t>นางย้วย  บุญหาญ</t>
  </si>
  <si>
    <t>17</t>
  </si>
  <si>
    <t>29</t>
  </si>
  <si>
    <t>นายลี  ครคง</t>
  </si>
  <si>
    <t>นายผดุง  ถามะนัส</t>
  </si>
  <si>
    <t>นายเวียนชัย  รื่นเริง</t>
  </si>
  <si>
    <t>นางลอง  แพงโคตร</t>
  </si>
  <si>
    <t>นายผดุง  ฉ่ำมะณี</t>
  </si>
  <si>
    <t>นางหลอง  สุมาลัย</t>
  </si>
  <si>
    <t>นางบุญมี มณีพันธ์</t>
  </si>
  <si>
    <t>นายสายใจ  ลุสมบัติ</t>
  </si>
  <si>
    <t>76/1</t>
  </si>
  <si>
    <t>นายยิ่งคุณ  บุญเรือง</t>
  </si>
  <si>
    <t>76</t>
  </si>
  <si>
    <t>93</t>
  </si>
  <si>
    <t>นางสมใจ  สารทอง</t>
  </si>
  <si>
    <t>94</t>
  </si>
  <si>
    <t>13/1</t>
  </si>
  <si>
    <t>51</t>
  </si>
  <si>
    <t>นายคำพูล  เสวะมาตย์</t>
  </si>
  <si>
    <t>นายหม่าย  บุญหาญ</t>
  </si>
  <si>
    <t>นางอ่อน  บ่อแก้ว</t>
  </si>
  <si>
    <t>นายสวาท  สดศรี</t>
  </si>
  <si>
    <t>นางประนอม  วันทาพงษ์</t>
  </si>
  <si>
    <t>นางปี แดงดงบัง</t>
  </si>
  <si>
    <t>นางหมี  รื่นเริง</t>
  </si>
  <si>
    <t>นางปิ่น  ปรามุทา</t>
  </si>
  <si>
    <t>นางบัวไข  ต้นแก้ว</t>
  </si>
  <si>
    <t>นางรำไพ  บุญไชย</t>
  </si>
  <si>
    <t>นางสมพู  นามแสน</t>
  </si>
  <si>
    <t>นางบัวทอง  พะยะจิตร</t>
  </si>
  <si>
    <t>นางไสว  เฟื่องฟู</t>
  </si>
  <si>
    <t>นางสมจิตร  เฟื่องฟู</t>
  </si>
  <si>
    <t>64</t>
  </si>
  <si>
    <t>นางใด  สมสะอาด</t>
  </si>
  <si>
    <t>นายทองดี  ขันธวิชัย</t>
  </si>
  <si>
    <t>นายบัวทอง  พะยะจิตร</t>
  </si>
  <si>
    <t>128</t>
  </si>
  <si>
    <t>นางทองใบ  สมสะอาด</t>
  </si>
  <si>
    <t>นายด้วง  อันทยัน</t>
  </si>
  <si>
    <t>นายหนูเดิม  บุบผา</t>
  </si>
  <si>
    <t>นางปัญญา  บุญไชย</t>
  </si>
  <si>
    <t>นายจำรัส  บุบผา</t>
  </si>
  <si>
    <t>นายบัวเลียง  แก้วกนก</t>
  </si>
  <si>
    <t>นางสาวพันธ์ออน  ยืนยัง</t>
  </si>
  <si>
    <t>นางนวม  กาเผือก</t>
  </si>
  <si>
    <t>นายสุนทร  แพงโคตร</t>
  </si>
  <si>
    <t>นายเถื่อน  บุญหาญ</t>
  </si>
  <si>
    <t>นายโกมิน  สมสะอาด</t>
  </si>
  <si>
    <t>นายทอง  รื่นเริง</t>
  </si>
  <si>
    <t>นางคำหม่วน  รื่นเริง</t>
  </si>
  <si>
    <t>นายเจริญ  ธรรมโหร</t>
  </si>
  <si>
    <t>นางถวิล  ยืนยัง</t>
  </si>
  <si>
    <t>นายบุญเลียง  คงบุญ</t>
  </si>
  <si>
    <t>นายสมพร  ยืนยัง</t>
  </si>
  <si>
    <t>นางเปี่ยน  แพงโคตร</t>
  </si>
  <si>
    <t>นางบุบผา แก้วกนก</t>
  </si>
  <si>
    <t>นางเลิ้ง  บุญช่วย</t>
  </si>
  <si>
    <t>นางอนันต์  รื่นเริง</t>
  </si>
  <si>
    <t>นางประกอบ  เชื้อสกล</t>
  </si>
  <si>
    <t>นางสาวไหม  เฟื่องฟู</t>
  </si>
  <si>
    <t>นายเขี่ยม  เฟื่องฟู</t>
  </si>
  <si>
    <t>นางสาวนุ่มนวล เฟื่องฟู</t>
  </si>
  <si>
    <t>นายหวาง คำผุย</t>
  </si>
  <si>
    <t>นางสุกัญญา ธรรมรักษ์</t>
  </si>
  <si>
    <t>นางพ้อม  ไชยวงษ์</t>
  </si>
  <si>
    <t>นายอิ่น  จันทบาล</t>
  </si>
  <si>
    <t>นายคูณ  สารราษฎร์</t>
  </si>
  <si>
    <t>นางเฉลย  ไชยวงศ</t>
  </si>
  <si>
    <t>นายพันธ์  มุทาพร</t>
  </si>
  <si>
    <t>นางสมหวัง  แสนหอม</t>
  </si>
  <si>
    <t>นายทวี  หงษ์พันธ์</t>
  </si>
  <si>
    <t>122</t>
  </si>
  <si>
    <t>41</t>
  </si>
  <si>
    <t>นางบุญรื่น  วันทาพงษ์</t>
  </si>
  <si>
    <t>นายสมร  วันทาพงษ์</t>
  </si>
  <si>
    <t>นางหมอญ  หงษ์พันธ์</t>
  </si>
  <si>
    <t>นายกวน  อินธิเสน</t>
  </si>
  <si>
    <t>นางหมูน  ศรีทะวัน</t>
  </si>
  <si>
    <t>นางบัวเรียน  ป้องเพชร</t>
  </si>
  <si>
    <t>นายคูณ  วันทาพงษ์</t>
  </si>
  <si>
    <t>นางทรัพย์  วิรุณพันธ์</t>
  </si>
  <si>
    <t>4/1</t>
  </si>
  <si>
    <t>นายทองพูล  มั่นคง</t>
  </si>
  <si>
    <t>3341600032551</t>
  </si>
  <si>
    <t>นายทองเติม  ลาภสาร</t>
  </si>
  <si>
    <t>นายอำคา  เสวะมาตย์</t>
  </si>
  <si>
    <t>นางสาววิจิต  แสนหอม</t>
  </si>
  <si>
    <t>นายสุพจน์  มุทาพร</t>
  </si>
  <si>
    <t>131</t>
  </si>
  <si>
    <t>นางเพ็ง  บุญมี</t>
  </si>
  <si>
    <t>นายจำปี  นาถาบุตร</t>
  </si>
  <si>
    <t>48</t>
  </si>
  <si>
    <t>นายลุน  ต้นแก้ว</t>
  </si>
  <si>
    <t>99</t>
  </si>
  <si>
    <t>นางกร  เหรียญทอง</t>
  </si>
  <si>
    <t>นายคำแปลง  ลุสมบัติ</t>
  </si>
  <si>
    <t>นางไสว  บุญสาหัส</t>
  </si>
  <si>
    <t>นายบุญตา พันธ์เจริญ</t>
  </si>
  <si>
    <t>นายบุญมี  ประถมนาม</t>
  </si>
  <si>
    <t>นางอำพร  แสนสมัคร</t>
  </si>
  <si>
    <t>นายทูล  ทองบ่อ</t>
  </si>
  <si>
    <t>นายพรมมา วันทาวงค์</t>
  </si>
  <si>
    <t>นายสนิท คุณพูล</t>
  </si>
  <si>
    <t>นายคูณ ผลสิน</t>
  </si>
  <si>
    <t>นายกมล แก้วกนก</t>
  </si>
  <si>
    <t>นางน่วม บุดดีวงค์</t>
  </si>
  <si>
    <t>นายสุบรรณ์  รู้รอบ</t>
  </si>
  <si>
    <t>74</t>
  </si>
  <si>
    <t>91</t>
  </si>
  <si>
    <t>นายวัฒนา  บุญเคล้า</t>
  </si>
  <si>
    <t>นางอุบล  บุญเคล้า</t>
  </si>
  <si>
    <t>นายไหว  สารคณา</t>
  </si>
  <si>
    <t>นายสุวรรณ  โพธารินทร์</t>
  </si>
  <si>
    <t>นางคล่อง  แก้วมงคล</t>
  </si>
  <si>
    <t>นางพุทธา  บุญหาญ</t>
  </si>
  <si>
    <t>นางลอง  คณาดี</t>
  </si>
  <si>
    <t>นายคำปน  เบิกบาน</t>
  </si>
  <si>
    <t>นายสุดตา ทานะสิน</t>
  </si>
  <si>
    <t>นายคำสอน  แสนสมัคร</t>
  </si>
  <si>
    <t>นายเหล็ก  บุญศรี</t>
  </si>
  <si>
    <t>นางสุพล จันทสาร</t>
  </si>
  <si>
    <t>นายคำภา ทานะสิน</t>
  </si>
  <si>
    <t>บัตรหมดอายุ</t>
  </si>
  <si>
    <t>3350400145172</t>
  </si>
  <si>
    <t>ทางการเห็น</t>
  </si>
  <si>
    <t>ตลอดชีพ</t>
  </si>
  <si>
    <t>3341600035690</t>
  </si>
  <si>
    <t>ทางการเคลื่อนไหวหรือร่างกาย</t>
  </si>
  <si>
    <t>เด็กชายชิติพัทธ์  แสนสมัคร</t>
  </si>
  <si>
    <t>1379900372471</t>
  </si>
  <si>
    <t>ทางการได้ยินหรือสื่อความหมาย</t>
  </si>
  <si>
    <t>3341600031074</t>
  </si>
  <si>
    <t>3341600034405</t>
  </si>
  <si>
    <t>นายสุนทร  แสงรุ่ง</t>
  </si>
  <si>
    <t>3341600032801</t>
  </si>
  <si>
    <t>ทางจิตใจหรือพฤติกรรม</t>
  </si>
  <si>
    <t>5370101016466</t>
  </si>
  <si>
    <t>148</t>
  </si>
  <si>
    <t>นายวิลัย  สารทอง</t>
  </si>
  <si>
    <t>3341600034430</t>
  </si>
  <si>
    <t>นายเรืองเดช  ไชยวงค์</t>
  </si>
  <si>
    <t>1341600119188</t>
  </si>
  <si>
    <t>นายสมชาย  มูลจันดา</t>
  </si>
  <si>
    <t>3341600755862</t>
  </si>
  <si>
    <t>นายสุทิน  วันทาพงษ์</t>
  </si>
  <si>
    <t>3341600036327</t>
  </si>
  <si>
    <t>นายศตวรรษ  อินธิเสน</t>
  </si>
  <si>
    <t>1379900138916</t>
  </si>
  <si>
    <t>นางสาวภัทธิรา  นาดี</t>
  </si>
  <si>
    <t>3470500410837</t>
  </si>
  <si>
    <t>168</t>
  </si>
  <si>
    <t>นางไสว  ทะกลโยธิน</t>
  </si>
  <si>
    <t>3341600034502</t>
  </si>
  <si>
    <t>นายคำสอน  แสงรุ่ง</t>
  </si>
  <si>
    <t>3341600032836</t>
  </si>
  <si>
    <t>ทางสติปัญญา</t>
  </si>
  <si>
    <t>นายสมนึก  ลาภสาร</t>
  </si>
  <si>
    <t>5341600141097</t>
  </si>
  <si>
    <t>3341600038460</t>
  </si>
  <si>
    <t>3341600036581</t>
  </si>
  <si>
    <t>นายเลื่อน  แส่งรุ่ง</t>
  </si>
  <si>
    <t>5341600024180</t>
  </si>
  <si>
    <t>3341600038354</t>
  </si>
  <si>
    <t>3341600031368</t>
  </si>
  <si>
    <t>นางบัวพันธ์  เนาวะพันธ์</t>
  </si>
  <si>
    <t>3341600033972</t>
  </si>
  <si>
    <t>3341600035118</t>
  </si>
  <si>
    <t>3341600038796</t>
  </si>
  <si>
    <t>3341600035959</t>
  </si>
  <si>
    <t>65</t>
  </si>
  <si>
    <t>นางทองเลี่ยม  บุญเสริฐ</t>
  </si>
  <si>
    <t>3341600135473</t>
  </si>
  <si>
    <t>3341600038788</t>
  </si>
  <si>
    <t>นางผัด  พรรณนา</t>
  </si>
  <si>
    <t>3341600035754</t>
  </si>
  <si>
    <t>นางข่อง  พรรณนา</t>
  </si>
  <si>
    <t>3341600035746</t>
  </si>
  <si>
    <t xml:space="preserve">นายประสาทพร กัลยารัตน์ </t>
  </si>
  <si>
    <t>3341600031112</t>
  </si>
  <si>
    <t xml:space="preserve">นางลิม  เนาวะพันธ์ </t>
  </si>
  <si>
    <t>3341600033905</t>
  </si>
  <si>
    <t xml:space="preserve">นางนารี แสนสมัคร </t>
  </si>
  <si>
    <t>3341600035827</t>
  </si>
  <si>
    <t>นายประไพ  ป้องเพชร</t>
  </si>
  <si>
    <t>3341600037137</t>
  </si>
  <si>
    <t>3341600035614</t>
  </si>
  <si>
    <t>3341600038508</t>
  </si>
  <si>
    <t>นายวิทวัส  บุญเสริฐ</t>
  </si>
  <si>
    <t>3341600036122</t>
  </si>
  <si>
    <t>3341600034006</t>
  </si>
  <si>
    <t>3341600035100</t>
  </si>
  <si>
    <t>3341600031392</t>
  </si>
  <si>
    <t>นางบัวภา  วันทางพงษ์</t>
  </si>
  <si>
    <t>3341600036271</t>
  </si>
  <si>
    <t>นายพูล  ป้องเพชร</t>
  </si>
  <si>
    <t>3341600038699</t>
  </si>
  <si>
    <t>5341690010612</t>
  </si>
  <si>
    <t>นางแสวง กาเกษ</t>
  </si>
  <si>
    <t>5341600026352</t>
  </si>
  <si>
    <t>นางหล่อ ไชยวงค์</t>
  </si>
  <si>
    <t>3341600034898</t>
  </si>
  <si>
    <t>นายใจ เนาวะพันธ์</t>
  </si>
  <si>
    <t>3341600036513</t>
  </si>
  <si>
    <t>นางสมใจ อินธิเสน</t>
  </si>
  <si>
    <t>3341600036068</t>
  </si>
  <si>
    <t>นางสาวพร รักษาสัตย์</t>
  </si>
  <si>
    <t>3341600034499</t>
  </si>
  <si>
    <t>นายแวง ป่าอ้อย</t>
  </si>
  <si>
    <t>3341600035703</t>
  </si>
  <si>
    <t>นางเตรียม ป่าอ้อย</t>
  </si>
  <si>
    <t>3341600035711</t>
  </si>
  <si>
    <t>นางประชื่น บุญธิมา</t>
  </si>
  <si>
    <t>3341600037625</t>
  </si>
  <si>
    <t>นางกาเผือก อินธิเสน</t>
  </si>
  <si>
    <t>3341600032879</t>
  </si>
  <si>
    <t>นายสถิตย์ สุรารักษ์</t>
  </si>
  <si>
    <t>นางเหวย ไชยวงษ์</t>
  </si>
  <si>
    <t>นางสาวพัชรินทร์  พิมหนู</t>
  </si>
  <si>
    <t>3670200752200</t>
  </si>
  <si>
    <t>นายอ่ำ  ปรือทอง</t>
  </si>
  <si>
    <t>3341600039113</t>
  </si>
  <si>
    <t>นางสาวลักษณ์สุคลน์ แสนสมัคร</t>
  </si>
  <si>
    <t>1379900118052</t>
  </si>
  <si>
    <t>นางภัสสร  หนูคงคา</t>
  </si>
  <si>
    <t>5341600155403</t>
  </si>
  <si>
    <t>นางสาวฉวีวรรณ พงศ์สุวรรณเขต</t>
  </si>
  <si>
    <t>1341600189445</t>
  </si>
  <si>
    <t>นางสาวนิรันดร์  มณีพันธ์</t>
  </si>
  <si>
    <t>3341600041231</t>
  </si>
  <si>
    <t>นายเพ็ญ พันธุมา</t>
  </si>
  <si>
    <t>3341600039873</t>
  </si>
  <si>
    <t>นางสาวสมศรี  ระม่อม</t>
  </si>
  <si>
    <t>3341600039491</t>
  </si>
  <si>
    <t>นายเกรียงไกร  น้ำใจ</t>
  </si>
  <si>
    <t>3341600042556</t>
  </si>
  <si>
    <t>3341600039725</t>
  </si>
  <si>
    <t>5370100008079</t>
  </si>
  <si>
    <t>นายโอ๋  มอไชสง</t>
  </si>
  <si>
    <t>3560500042802</t>
  </si>
  <si>
    <t>เด็กชายธนากร  แก้วมงคล</t>
  </si>
  <si>
    <t>1379900616249</t>
  </si>
  <si>
    <t>3341600040529</t>
  </si>
  <si>
    <t>3341600041550</t>
  </si>
  <si>
    <t>3341600041541</t>
  </si>
  <si>
    <t>นางเปี่ยม เบิกบาน</t>
  </si>
  <si>
    <t>เด็กหญิงแก่นมะกรูด ยุคลัง</t>
  </si>
  <si>
    <t>นางสวัสดิ์ มั่นคง</t>
  </si>
  <si>
    <t>นายสว่าง ลุสมบัติ</t>
  </si>
  <si>
    <t>นายไสว วิจิตรพงษ์</t>
  </si>
  <si>
    <t>นายพรชัย  ศรีจูม</t>
  </si>
  <si>
    <t>1341600109565</t>
  </si>
  <si>
    <t>นางสาวสุภาพ  บุญสะอาด</t>
  </si>
  <si>
    <t>3341600054180</t>
  </si>
  <si>
    <t>3341600055704</t>
  </si>
  <si>
    <t>3341700249853</t>
  </si>
  <si>
    <t>นายชัชวาล อาษาศรี</t>
  </si>
  <si>
    <t>นายสานิช  โสภา</t>
  </si>
  <si>
    <t>3341600481371</t>
  </si>
  <si>
    <t>นายสำลี  อินทรนัด</t>
  </si>
  <si>
    <t>3341600643282</t>
  </si>
  <si>
    <t>151</t>
  </si>
  <si>
    <t>นางสาวสมหญิง  จำปานิล</t>
  </si>
  <si>
    <t>5341600034681</t>
  </si>
  <si>
    <t>นางอรดี  หมายสิน</t>
  </si>
  <si>
    <t>3341600640780</t>
  </si>
  <si>
    <t>3341600641018</t>
  </si>
  <si>
    <t>นางอาจ  วงษ์ศรี</t>
  </si>
  <si>
    <t>3341600949241</t>
  </si>
  <si>
    <t>นางสาวสุนีย์  ปัสสา</t>
  </si>
  <si>
    <t>3341600643495</t>
  </si>
  <si>
    <t>เด็กหญิงภรณ์ญานิศา  บุญหาญ</t>
  </si>
  <si>
    <t>1379900483443</t>
  </si>
  <si>
    <t>นายโชคชัย  ดีล้น</t>
  </si>
  <si>
    <t>3341600185357</t>
  </si>
  <si>
    <t>189</t>
  </si>
  <si>
    <t>นายพิเชษฐ  ขันติจิตร</t>
  </si>
  <si>
    <t>3341600938134</t>
  </si>
  <si>
    <t>3341600639579</t>
  </si>
  <si>
    <t>เด็กชายสกลวัฒน์  มหาโยธี</t>
  </si>
  <si>
    <t>1379900563935</t>
  </si>
  <si>
    <t>3341600638971</t>
  </si>
  <si>
    <t>นายวิชิต  แสนหอม</t>
  </si>
  <si>
    <t>3341600036777</t>
  </si>
  <si>
    <t>3341600644700</t>
  </si>
  <si>
    <t>3101200944457</t>
  </si>
  <si>
    <t>นายบุญ  บุญศรี</t>
  </si>
  <si>
    <t>5341600089427</t>
  </si>
  <si>
    <t>นางสาวพิกุล  ปัญญาดี</t>
  </si>
  <si>
    <t>1379900210854</t>
  </si>
  <si>
    <t>นางเบี่ยง  ธรรมรักษ์</t>
  </si>
  <si>
    <t>3341600643991</t>
  </si>
  <si>
    <t>นายคำเพียร  บุญไชย</t>
  </si>
  <si>
    <t>3341600644271</t>
  </si>
  <si>
    <t>3341600646257</t>
  </si>
  <si>
    <t>นางนะรอน  นามแสน</t>
  </si>
  <si>
    <t>3341601356368</t>
  </si>
  <si>
    <t>นางเปี่ยง  ต้นแก้ว</t>
  </si>
  <si>
    <t>3341601355825</t>
  </si>
  <si>
    <t>นายวิกัย  ต้นแก้ว</t>
  </si>
  <si>
    <t>3341601355841</t>
  </si>
  <si>
    <t>นายสมภาร  สารคะณา</t>
  </si>
  <si>
    <t>3341601354217</t>
  </si>
  <si>
    <t>3341600644203</t>
  </si>
  <si>
    <t>3341600646290</t>
  </si>
  <si>
    <t xml:space="preserve">นางสร้อย แก้วตา  </t>
  </si>
  <si>
    <t>3341600645013</t>
  </si>
  <si>
    <t>นางคม  ปาวะรีย์</t>
  </si>
  <si>
    <t>3341600646265</t>
  </si>
  <si>
    <t>3341600644718</t>
  </si>
  <si>
    <t>3341601355418</t>
  </si>
  <si>
    <t>3341600643894</t>
  </si>
  <si>
    <t>3341600644751</t>
  </si>
  <si>
    <t>3341601355639</t>
  </si>
  <si>
    <t>3341601355647</t>
  </si>
  <si>
    <t>3341601353938</t>
  </si>
  <si>
    <t>3341600646745</t>
  </si>
  <si>
    <t>3341601355906</t>
  </si>
  <si>
    <t>3341601355701</t>
  </si>
  <si>
    <t>3341601355591</t>
  </si>
  <si>
    <t>5341690011325</t>
  </si>
  <si>
    <t>3341601356104</t>
  </si>
  <si>
    <t>นางนวลจันทร์ สุรารักษ์</t>
  </si>
  <si>
    <t>นางกฤษณา บุญเรือง</t>
  </si>
  <si>
    <t>นายธงชัย  แพงโคตร</t>
  </si>
  <si>
    <t>1341600236338</t>
  </si>
  <si>
    <t>140</t>
  </si>
  <si>
    <t>นายบุญมี คงบุญ</t>
  </si>
  <si>
    <t>นายแย้ม ถาพร</t>
  </si>
  <si>
    <t>นางนิตย์  สายแวว</t>
  </si>
  <si>
    <t>3341600658387</t>
  </si>
  <si>
    <t>นายปรเมท  ในสูงเนิน</t>
  </si>
  <si>
    <t>1361400068946</t>
  </si>
  <si>
    <t>ทางออทิสติก</t>
  </si>
  <si>
    <t>นายปาฏิหาร  ศรีมาน</t>
  </si>
  <si>
    <t>1379900273929</t>
  </si>
  <si>
    <t>3341600657879</t>
  </si>
  <si>
    <t>นายสุธิชัย  จันทร์หอม</t>
  </si>
  <si>
    <t>1629900740893</t>
  </si>
  <si>
    <t>3341600642065</t>
  </si>
  <si>
    <t>นายไพฑูรย์  พันเทพ</t>
  </si>
  <si>
    <t>3341600973011</t>
  </si>
  <si>
    <t>นายศักดิ์ดา  เนาวะพันธ์</t>
  </si>
  <si>
    <t>5370100000035</t>
  </si>
  <si>
    <t>3341600659111</t>
  </si>
  <si>
    <t>นายถอย  สารคณา</t>
  </si>
  <si>
    <t>3341601356031</t>
  </si>
  <si>
    <t>นายชู เบิกบาน</t>
  </si>
  <si>
    <t>เด็กชายภคพล บุญกลม</t>
  </si>
  <si>
    <t>นายสุทัศน์ สุรารักษ์</t>
  </si>
  <si>
    <t>นายดวงพร  สารคณา</t>
  </si>
  <si>
    <t>5341600172014</t>
  </si>
  <si>
    <t>นายสุวิทย์  สีทน</t>
  </si>
  <si>
    <t>3341600932390</t>
  </si>
  <si>
    <t>นายวิเชียร  แผ่นทอง</t>
  </si>
  <si>
    <t>1341690002072</t>
  </si>
  <si>
    <t>นายเวชกร  เหล็กกล้า</t>
  </si>
  <si>
    <t>1379900176737</t>
  </si>
  <si>
    <t>116</t>
  </si>
  <si>
    <t>นางสาวพิมพ์พร  สมสะอาด</t>
  </si>
  <si>
    <t>5341600078646</t>
  </si>
  <si>
    <t>นายประสงค์  ชาวะรักษ์</t>
  </si>
  <si>
    <t>1379900043079</t>
  </si>
  <si>
    <t>นางสำลี   สำราญ</t>
  </si>
  <si>
    <t>5341600046167</t>
  </si>
  <si>
    <t>นายวิวัฒน์   ทักษิณ</t>
  </si>
  <si>
    <t>1379900178519</t>
  </si>
  <si>
    <t>นางสาวธัญกิจ รอดแก้ว</t>
  </si>
  <si>
    <t>1269900258271</t>
  </si>
  <si>
    <t>นางบุญศรี  ชัยวงค์</t>
  </si>
  <si>
    <t>3341600931211</t>
  </si>
  <si>
    <t>3341600643801</t>
  </si>
  <si>
    <t>3341600933264</t>
  </si>
  <si>
    <t>นายพิทักษ์  ทักษิณ</t>
  </si>
  <si>
    <t>3401500304299</t>
  </si>
  <si>
    <t>นายไสว  คงบุญ</t>
  </si>
  <si>
    <t>3341600931920</t>
  </si>
  <si>
    <t>เด็กหญิงกนกพิชญ์  ปาหา</t>
  </si>
  <si>
    <t>1379900287423</t>
  </si>
  <si>
    <t>5341600036587</t>
  </si>
  <si>
    <t>นางสาวเสวียน  ไชโยธา</t>
  </si>
  <si>
    <t>3341600932128</t>
  </si>
  <si>
    <t>ทางงการเคลื่อนไหวหรือร่างกาย</t>
  </si>
  <si>
    <t>นายคำมาย  สารคณา</t>
  </si>
  <si>
    <t>1341600191822</t>
  </si>
  <si>
    <t>นางสาวฤดี  บรรลุ</t>
  </si>
  <si>
    <t>1379900236098</t>
  </si>
  <si>
    <t>นางสาพอน  แผ่นทอง</t>
  </si>
  <si>
    <t>2460100001486</t>
  </si>
  <si>
    <t>3341600932322</t>
  </si>
  <si>
    <t>3341600934066</t>
  </si>
  <si>
    <t>3480400397928</t>
  </si>
  <si>
    <t>นางเพิ่ม ถาพร</t>
  </si>
  <si>
    <t>3341600931857</t>
  </si>
  <si>
    <t>นายอนันต์ สีทน</t>
  </si>
  <si>
    <t>1379900196444</t>
  </si>
  <si>
    <t>นางสำลี เวชกามา</t>
  </si>
  <si>
    <t>3341600660764</t>
  </si>
  <si>
    <t>นายบรรเลง สีทน</t>
  </si>
  <si>
    <t xml:space="preserve"> 3341600932349</t>
  </si>
  <si>
    <t>นางหอมไกล เลิศครบุรี</t>
  </si>
  <si>
    <t>นางสาวนภาศรี  พสุมาตย์</t>
  </si>
  <si>
    <t>3341600936492</t>
  </si>
  <si>
    <t>นายไพบูรณ์  ผสมสา</t>
  </si>
  <si>
    <t>3341600937359</t>
  </si>
  <si>
    <t>นายคำสา  อ่อนชาติ</t>
  </si>
  <si>
    <t>3341600485369</t>
  </si>
  <si>
    <t>นายปิยะณัฐ  อินทนัด</t>
  </si>
  <si>
    <t>1341600246511</t>
  </si>
  <si>
    <t>นายประจวบ  เบิกบาล</t>
  </si>
  <si>
    <t>3341600935755</t>
  </si>
  <si>
    <t>นายพรมมา  ท้าวอานนท์</t>
  </si>
  <si>
    <t>3341600935216</t>
  </si>
  <si>
    <t>นางสาวละธิ  นารีแพงสี</t>
  </si>
  <si>
    <t>3480300462230</t>
  </si>
  <si>
    <t>3341600937774</t>
  </si>
  <si>
    <t>5341600150606</t>
  </si>
  <si>
    <t>5341600063215</t>
  </si>
  <si>
    <t>3341600937049</t>
  </si>
  <si>
    <t>3341600648071</t>
  </si>
  <si>
    <t>นายเหล็กกล้า  วันทาวงษ์</t>
  </si>
  <si>
    <t>3341601355558</t>
  </si>
  <si>
    <t>3420300129697</t>
  </si>
  <si>
    <t>3341600938223</t>
  </si>
  <si>
    <t>3341600651153</t>
  </si>
  <si>
    <t>นางสาวอำพร  แสนหวัง</t>
  </si>
  <si>
    <t>5341600047732</t>
  </si>
  <si>
    <t>พระครูอรุณธรรมาภิวัฒน์  อ่อนอัฐ</t>
  </si>
  <si>
    <t>5370101017454</t>
  </si>
  <si>
    <t>นายสังข์เพชร สิทธิรัตน์</t>
  </si>
  <si>
    <t>3341600934473</t>
  </si>
  <si>
    <t>นางสาวสนิต์ อู่นอก</t>
  </si>
  <si>
    <t>นายปัญญา สุวรรณทวี</t>
  </si>
  <si>
    <t>นายพรชัย น้อยหอม</t>
  </si>
  <si>
    <t>นางสำเนียง โสภี</t>
  </si>
  <si>
    <t>นางสาวอรุณี ท้าวอนนท์</t>
  </si>
  <si>
    <t>นางสำเนียง อินตะมา</t>
  </si>
  <si>
    <t>3180600371259</t>
  </si>
  <si>
    <t>นางนวลจันทร์  เพชรประเสริฐ</t>
  </si>
  <si>
    <t>3341600945025</t>
  </si>
  <si>
    <t>นางศิริพร  เนาวะพันธ์</t>
  </si>
  <si>
    <t>3341600945432</t>
  </si>
  <si>
    <t>นางสาวณัญฐิญา  คงเท</t>
  </si>
  <si>
    <t>1379900048097</t>
  </si>
  <si>
    <t>3341600945220</t>
  </si>
  <si>
    <t>3341600946005</t>
  </si>
  <si>
    <t>นายเหมียน  อินธิเสน</t>
  </si>
  <si>
    <t>3341600034731</t>
  </si>
  <si>
    <t>นางสาวสุภาวดี  คงเท</t>
  </si>
  <si>
    <t>1379900096351</t>
  </si>
  <si>
    <t>นางรสสุคนธ์ บุญหาญ</t>
  </si>
  <si>
    <t>3341600944177</t>
  </si>
  <si>
    <t>นายเพิ่ม  ไชโยธา</t>
  </si>
  <si>
    <t>3341600944118</t>
  </si>
  <si>
    <t>นางสาวสมลักษ์  อินธิเสน</t>
  </si>
  <si>
    <t>3341600034812</t>
  </si>
  <si>
    <t>3341601380447</t>
  </si>
  <si>
    <t>3341600945769</t>
  </si>
  <si>
    <t>3341600946048</t>
  </si>
  <si>
    <t>นางสมพงษ์ แสงรุ่ง</t>
  </si>
  <si>
    <t>3341600945688</t>
  </si>
  <si>
    <t>นางเสมอ เพ็งบุญ</t>
  </si>
  <si>
    <t>นางเบี่ยง คำผาลา</t>
  </si>
  <si>
    <t xml:space="preserve">นายพมร ศรีชนะ </t>
  </si>
  <si>
    <t>3341600052055</t>
  </si>
  <si>
    <t>นางสาวสอนมณี  นนทสิงห์</t>
  </si>
  <si>
    <t>3341600057600</t>
  </si>
  <si>
    <t>นายอาทิตย์  อาษาศรี</t>
  </si>
  <si>
    <t>1341600110431</t>
  </si>
  <si>
    <t>นายอำนาจ  สุศิลา</t>
  </si>
  <si>
    <t>3341600052098</t>
  </si>
  <si>
    <t>3341600053914</t>
  </si>
  <si>
    <t>นางสมศักดิ์ บุญหนา</t>
  </si>
  <si>
    <t>3341600052420</t>
  </si>
  <si>
    <t>นางสมภาร  ลุสมบัติ</t>
  </si>
  <si>
    <t>3341600056581</t>
  </si>
  <si>
    <t>นายชำนาญ  ถิระโคตร</t>
  </si>
  <si>
    <t>3341600642197</t>
  </si>
  <si>
    <t>นางสาวนภาพร  เนวะมาตย์</t>
  </si>
  <si>
    <t>1379900082643</t>
  </si>
  <si>
    <t>นายไพบูลย์  ใจหาญ</t>
  </si>
  <si>
    <t>3341600640968</t>
  </si>
  <si>
    <t xml:space="preserve">นางสาวญนา  สารทอง  </t>
  </si>
  <si>
    <t>3341600636391</t>
  </si>
  <si>
    <t>129</t>
  </si>
  <si>
    <t>นายคำพา  วันทาพงษ์</t>
  </si>
  <si>
    <t>3341600643681</t>
  </si>
  <si>
    <t>นางสาวประภาพร  อินทรวงค์</t>
  </si>
  <si>
    <t>3341600636081</t>
  </si>
  <si>
    <t xml:space="preserve">นายณรงค์  อาษาศรี   </t>
  </si>
  <si>
    <t>3341600637185</t>
  </si>
  <si>
    <t>นางสาวนันวิภา  พลเดช</t>
  </si>
  <si>
    <t>1379900002585</t>
  </si>
  <si>
    <t>นางพอดี   วันทาพงษ์</t>
  </si>
  <si>
    <t>3341600642677</t>
  </si>
  <si>
    <t>นายวิเชียร  ลุสมบัติ</t>
  </si>
  <si>
    <t>3341600637444</t>
  </si>
  <si>
    <t>5341690012488</t>
  </si>
  <si>
    <t>3341600643061</t>
  </si>
  <si>
    <t>3710501194116</t>
  </si>
  <si>
    <t>นายสมพงษ์  อุปริมาตร</t>
  </si>
  <si>
    <t>3341600642821</t>
  </si>
  <si>
    <t>3430500540251</t>
  </si>
  <si>
    <t>3341600637100</t>
  </si>
  <si>
    <t>นายเมธาวัฒน์  หวานอ่อน</t>
  </si>
  <si>
    <t>3341600198971</t>
  </si>
  <si>
    <t>นางรัชนี  บ่อแก้ว</t>
  </si>
  <si>
    <t>3430500540307</t>
  </si>
  <si>
    <t>นายเมธา สอนบุญ</t>
  </si>
  <si>
    <t>1370100000091</t>
  </si>
  <si>
    <t>นายสมบัติ สดศรี</t>
  </si>
  <si>
    <t>3341600641549</t>
  </si>
  <si>
    <t>นางสาวปานทอง สารทอง</t>
  </si>
  <si>
    <t>นายธันวา สารทอง</t>
  </si>
  <si>
    <t>3341600646923</t>
  </si>
  <si>
    <t>นางสำเนียง  ไชยสัตว์</t>
  </si>
  <si>
    <t>3341601354659</t>
  </si>
  <si>
    <t>144</t>
  </si>
  <si>
    <t>นายสุพรรณ  พิมพ์บุตร</t>
  </si>
  <si>
    <t>1341600069113</t>
  </si>
  <si>
    <t>นางไพวัลย์  สมสะอาด</t>
  </si>
  <si>
    <t>3341601355493</t>
  </si>
  <si>
    <t>3341601353288</t>
  </si>
  <si>
    <t>นางสาวเจนจิรา  พงษ์รัตน์</t>
  </si>
  <si>
    <t>3341601356571</t>
  </si>
  <si>
    <t>3341601356503</t>
  </si>
  <si>
    <t>นายเศียร  ผิวอ่อน</t>
  </si>
  <si>
    <t>3341600647512</t>
  </si>
  <si>
    <t>นายสง่า  บุญหาญ</t>
  </si>
  <si>
    <t>3341601353628</t>
  </si>
  <si>
    <t>5349900010408</t>
  </si>
  <si>
    <t>นายวิจารณ์  วะริวงศ์</t>
  </si>
  <si>
    <t>3341600359339</t>
  </si>
  <si>
    <t>3341601353679</t>
  </si>
  <si>
    <t>3341600647474</t>
  </si>
  <si>
    <t>3341601355485</t>
  </si>
  <si>
    <t>3341600560042</t>
  </si>
  <si>
    <t>5450400041097</t>
  </si>
  <si>
    <t>3341600646451</t>
  </si>
  <si>
    <t>3341601356325</t>
  </si>
  <si>
    <t>3341600492438</t>
  </si>
  <si>
    <t>3341601354390</t>
  </si>
  <si>
    <t>3341601353806</t>
  </si>
  <si>
    <t>3341601354551</t>
  </si>
  <si>
    <t>3341600489101</t>
  </si>
  <si>
    <t>3341600647415</t>
  </si>
  <si>
    <t>5341600102211</t>
  </si>
  <si>
    <t>3341600646648</t>
  </si>
  <si>
    <t>3341601355868</t>
  </si>
  <si>
    <t>3341601354039</t>
  </si>
  <si>
    <t>3341601355876</t>
  </si>
  <si>
    <t>นางหลอม  คำผุย</t>
  </si>
  <si>
    <t>3341600492446</t>
  </si>
  <si>
    <t>3341600646541</t>
  </si>
  <si>
    <t>นายณรงค์  เนวะพันธ์</t>
  </si>
  <si>
    <t>3341600647717</t>
  </si>
  <si>
    <t>นางผัด ต้นแก้ว</t>
  </si>
  <si>
    <t>3341601354128</t>
  </si>
  <si>
    <t>นางบัวสอน บุบผา</t>
  </si>
  <si>
    <t>นายสุทัด เฟื่องฟู</t>
  </si>
  <si>
    <t>นายยุทธชัย เนวะพันธ์</t>
  </si>
  <si>
    <t>3341600625659</t>
  </si>
  <si>
    <t>5341600034525</t>
  </si>
  <si>
    <t>3341600037561</t>
  </si>
  <si>
    <t>นางบัวริน  ไชยวงษ์</t>
  </si>
  <si>
    <t>3341600031627</t>
  </si>
  <si>
    <t>นางวิภารัตน์  พันธมา</t>
  </si>
  <si>
    <t>3341601350882</t>
  </si>
  <si>
    <t>3341600033531</t>
  </si>
  <si>
    <t>3341600032623</t>
  </si>
  <si>
    <t>นางสาวนันทพร  บุญดี</t>
  </si>
  <si>
    <t>3341600032402</t>
  </si>
  <si>
    <t>นายบุญยิ่ง  เสวะมาตย์</t>
  </si>
  <si>
    <t>3341600032429</t>
  </si>
  <si>
    <t>นายบุญเพ็ง  วงค์แสง</t>
  </si>
  <si>
    <t>3341600628003</t>
  </si>
  <si>
    <t>3341600034821</t>
  </si>
  <si>
    <t>3341600037439</t>
  </si>
  <si>
    <t xml:space="preserve">นางโส มุทาพร </t>
  </si>
  <si>
    <t>3341600033034</t>
  </si>
  <si>
    <t>นายเพิ่ม ป้องเพชร</t>
  </si>
  <si>
    <t>3341600037072</t>
  </si>
  <si>
    <t>3341600031872</t>
  </si>
  <si>
    <t>3341600033476</t>
  </si>
  <si>
    <t>3341600032097</t>
  </si>
  <si>
    <t>3341600033077</t>
  </si>
  <si>
    <t>3341600033484</t>
  </si>
  <si>
    <t>3341600037340</t>
  </si>
  <si>
    <t>3341600033522</t>
  </si>
  <si>
    <t>3341600034740</t>
  </si>
  <si>
    <t>3341600037650</t>
  </si>
  <si>
    <t>3341600033654</t>
  </si>
  <si>
    <t>นางวาด  พรรณนา</t>
  </si>
  <si>
    <t>3341600033301</t>
  </si>
  <si>
    <t>นายหมื่น ปาทอง</t>
  </si>
  <si>
    <t>3341600035401</t>
  </si>
  <si>
    <t>นางเพ็ง จันทบาล</t>
  </si>
  <si>
    <t>3341600037161</t>
  </si>
  <si>
    <t>นางจันทร์เพ็ญ จันทบาล</t>
  </si>
  <si>
    <t>3341600034839</t>
  </si>
  <si>
    <t>นางสำเริง เสวะมาตย์</t>
  </si>
  <si>
    <t>3341600032461</t>
  </si>
  <si>
    <t>นางทองเลื่อน ดวงลาพิมพ์</t>
  </si>
  <si>
    <t>5341600042412</t>
  </si>
  <si>
    <t>นายสำรี ระม้อม</t>
  </si>
  <si>
    <t>5341600034835</t>
  </si>
  <si>
    <t>นางบัวเรียน มุทาพร</t>
  </si>
  <si>
    <t>3341600037528</t>
  </si>
  <si>
    <t>นางศรีไพร ไชยวงศ์</t>
  </si>
  <si>
    <t>3341600643118</t>
  </si>
  <si>
    <t>นางทอง สอนพงษ์</t>
  </si>
  <si>
    <t>3341600032861</t>
  </si>
  <si>
    <t>นางสาวสำราญ จันทบาล</t>
  </si>
  <si>
    <t>3341600032771</t>
  </si>
  <si>
    <t>นายโพน นามแสน</t>
  </si>
  <si>
    <t>3341600659201</t>
  </si>
  <si>
    <t>นายสมัคร จักร์คำ</t>
  </si>
  <si>
    <t>นายวิเศษ ไชยวงค์</t>
  </si>
  <si>
    <t>เด็กชายธราดล สมสะอาด</t>
  </si>
  <si>
    <t>นายวีระชาติ พงษ์สุวรรณ</t>
  </si>
  <si>
    <t>นายไสว  เหรียญทอง</t>
  </si>
  <si>
    <t>5341600099643</t>
  </si>
  <si>
    <t>นายลา  สะสม</t>
  </si>
  <si>
    <t>3341600659944</t>
  </si>
  <si>
    <t>3341600657267</t>
  </si>
  <si>
    <t>3341600790633</t>
  </si>
  <si>
    <t>นางสำราญ  ประถมนาม</t>
  </si>
  <si>
    <t>3341600657208</t>
  </si>
  <si>
    <t>3341600659413</t>
  </si>
  <si>
    <t>นายสงกราน  นาถาบุตร</t>
  </si>
  <si>
    <t>3341600659430</t>
  </si>
  <si>
    <t>3341600979876</t>
  </si>
  <si>
    <t>นางประยงค์  ศรีแก้ว</t>
  </si>
  <si>
    <t>3341600657721</t>
  </si>
  <si>
    <t>นายบุปผา  นามแสน</t>
  </si>
  <si>
    <t>3341600656503</t>
  </si>
  <si>
    <t>เด็กหญิงรักษิณา  มาลา</t>
  </si>
  <si>
    <t>1379900362905</t>
  </si>
  <si>
    <t>นายนิวัตร  แสนสมัคร</t>
  </si>
  <si>
    <t>1341600151103</t>
  </si>
  <si>
    <t>3341601353709</t>
  </si>
  <si>
    <t>นายเถิง มณีสาย</t>
  </si>
  <si>
    <t>3341601353261</t>
  </si>
  <si>
    <t>นายสมพร คุณพูล</t>
  </si>
  <si>
    <t>นางรัศนีกร บุญศรี</t>
  </si>
  <si>
    <t>นายสุธาวุฒิ  ทองดี</t>
  </si>
  <si>
    <t>5341600047686</t>
  </si>
  <si>
    <t>นายมฤคินทร์ บุญกัณฑ์</t>
  </si>
  <si>
    <t>นายประยงค์  เนวะมาตร</t>
  </si>
  <si>
    <t>3341600056964</t>
  </si>
  <si>
    <t>นางสาวอุไร  ลุสมบัติ</t>
  </si>
  <si>
    <t>1341600091127</t>
  </si>
  <si>
    <t>นายจำลอง  ไชโยธา</t>
  </si>
  <si>
    <t>3341600052730</t>
  </si>
  <si>
    <t>3341601345480</t>
  </si>
  <si>
    <t>3341600057031</t>
  </si>
  <si>
    <t>3341600055542</t>
  </si>
  <si>
    <t>นายนิรุต ลุสมบัติ</t>
  </si>
  <si>
    <t>1341600038668</t>
  </si>
  <si>
    <t>นายตามใจ   น้อยวงค์</t>
  </si>
  <si>
    <t>3451000889468</t>
  </si>
  <si>
    <t>3340800307692</t>
  </si>
  <si>
    <t>นายนนทวัฒน์  บ่อแก้ว</t>
  </si>
  <si>
    <t>1379900016063</t>
  </si>
  <si>
    <t>นายมงคล แซ่จง</t>
  </si>
  <si>
    <t>3101402043400</t>
  </si>
  <si>
    <t>นายสม บุญเมือง</t>
  </si>
  <si>
    <t>นางพัฒ บุญเมือง</t>
  </si>
  <si>
    <t>พ.อ.อ.ไกรวุฒิ แก้วกนก</t>
  </si>
  <si>
    <t>นางอัจฉราภรณ์ รัญน์ชกานนท์</t>
  </si>
  <si>
    <t>เลขประจำตัวคนพิการ</t>
  </si>
  <si>
    <t>ความพิการ</t>
  </si>
  <si>
    <t>นายสมิทธิ์ สังคะรักษ์</t>
  </si>
  <si>
    <t>ทางการมองเห็น</t>
  </si>
  <si>
    <t>ข้อมูล ณ วันที่  30  กันยายน 2567</t>
  </si>
  <si>
    <t>นายทองคำ ขวานทอง</t>
  </si>
  <si>
    <t>นายสมาน ใบคำ</t>
  </si>
  <si>
    <t>นายสมพงษ์ สมสะอาด</t>
  </si>
  <si>
    <t>นางสาวไกลศรี บุญช่วย</t>
  </si>
  <si>
    <t>นายเวียง สุขเกษม</t>
  </si>
  <si>
    <t>นายทองอินทร์ ลุสมบัติ</t>
  </si>
  <si>
    <t>3341600936107</t>
  </si>
  <si>
    <t>นางสาวอุดร วันทาพงษ์</t>
  </si>
  <si>
    <t>นายวิเชียร ถามะพันธ์</t>
  </si>
  <si>
    <t>3341600037617</t>
  </si>
  <si>
    <t>นางราตรี อินธิเสน</t>
  </si>
  <si>
    <t>นางหนูแก้ว จันทะบาล</t>
  </si>
  <si>
    <t>นางมาลัย ปรือทอง</t>
  </si>
  <si>
    <t>พระวิเศษ ป้องพันธ์</t>
  </si>
  <si>
    <t>นายทองหัน วันทาพงษ์</t>
  </si>
  <si>
    <t xml:space="preserve">นางเดช สุรารักษ์ </t>
  </si>
  <si>
    <t>นายกิตติภูมิฐ์ สารคณา</t>
  </si>
  <si>
    <t>1379900090212</t>
  </si>
  <si>
    <t>นายศราวุธ ทิมโพธิ์กลาง</t>
  </si>
  <si>
    <t>1370100020882</t>
  </si>
  <si>
    <t>นางทองใบ ทานะวัตร์</t>
  </si>
  <si>
    <t>4650100005842</t>
  </si>
  <si>
    <t>นายสุริยา วันทาพงษ์</t>
  </si>
  <si>
    <t>3341601355566</t>
  </si>
  <si>
    <t>นายอำพร แก้วกนก</t>
  </si>
  <si>
    <t>3341600643908</t>
  </si>
  <si>
    <t>นายทองสุข ผดาจิตร</t>
  </si>
  <si>
    <t xml:space="preserve">นายเจริญ ยามาตย์ </t>
  </si>
  <si>
    <t>นายประสาท ทัศบุตร</t>
  </si>
  <si>
    <t>115</t>
  </si>
  <si>
    <t>นางสาวหล่อ สารคะณา</t>
  </si>
  <si>
    <t xml:space="preserve">นางสาวทองไทย สารคณา </t>
  </si>
  <si>
    <t xml:space="preserve">นางประเชิญ บุญหาญ </t>
  </si>
  <si>
    <t xml:space="preserve">นายทองคำ บุญหาญ </t>
  </si>
  <si>
    <t xml:space="preserve">นางเพ็ชรมณี ไร่รัตน์ </t>
  </si>
  <si>
    <t xml:space="preserve">นางวาสนา แก้วกนก </t>
  </si>
  <si>
    <t>นางสาววงเดือน นามแสน</t>
  </si>
  <si>
    <t>1341600264323</t>
  </si>
  <si>
    <t>นางคำพี มิยะพันธ์</t>
  </si>
  <si>
    <t>3341600774689</t>
  </si>
  <si>
    <t>นางสาร ทองชุม</t>
  </si>
  <si>
    <t>3341600657917</t>
  </si>
  <si>
    <t>นายสมศักดิ์ ฉัตรนัน</t>
  </si>
  <si>
    <t>5341600043435</t>
  </si>
  <si>
    <t>นางใบ คำผุย</t>
  </si>
  <si>
    <t>3341600932276</t>
  </si>
  <si>
    <t>นางแสง สารคณา</t>
  </si>
  <si>
    <t>5341600046159</t>
  </si>
  <si>
    <t xml:space="preserve">นางนาถ บุญไชย </t>
  </si>
  <si>
    <t>3460800416911</t>
  </si>
  <si>
    <t>นางนิตย์ ท้าวอนนท์</t>
  </si>
  <si>
    <t>3341600935321</t>
  </si>
  <si>
    <t>3341600936166</t>
  </si>
  <si>
    <t>นางวันทา บุญเคล้า</t>
  </si>
  <si>
    <t>3341601345463</t>
  </si>
  <si>
    <t>นายสอน นนทบุตร</t>
  </si>
  <si>
    <t>3341601124904</t>
  </si>
  <si>
    <t>3341600935402</t>
  </si>
  <si>
    <t>นางอนงค์ ภูตะเวช</t>
  </si>
  <si>
    <t>3341600934643</t>
  </si>
  <si>
    <t>นางสาวลัดดาวัลย์ เถาว์แก้ว</t>
  </si>
  <si>
    <t>3341600935291</t>
  </si>
  <si>
    <t>นางสว่าง รื่นเริง</t>
  </si>
  <si>
    <t>3341600934571</t>
  </si>
  <si>
    <t>3341600945238</t>
  </si>
  <si>
    <t>3341600191667</t>
  </si>
  <si>
    <t>นางสำรอง ปรือทอง</t>
  </si>
  <si>
    <t>3341601353211</t>
  </si>
  <si>
    <t>3341601353831</t>
  </si>
  <si>
    <t>นางใบ สมสะอาด</t>
  </si>
  <si>
    <t>3341600646851</t>
  </si>
  <si>
    <t>นางสาวประนอม เฟื่องฟู</t>
  </si>
  <si>
    <t>5341600117251</t>
  </si>
  <si>
    <t>3341601353521</t>
  </si>
  <si>
    <t>3341601356724</t>
  </si>
  <si>
    <t>3341600054988</t>
  </si>
  <si>
    <t>3341601354560</t>
  </si>
  <si>
    <t>3341600644149</t>
  </si>
  <si>
    <t>3341600647555</t>
  </si>
  <si>
    <t>3341601356732</t>
  </si>
  <si>
    <t>นายสุเทพ บำเพ็ญ</t>
  </si>
  <si>
    <t>นายเพลิน สุวะมาตย์</t>
  </si>
  <si>
    <t>3341600031805</t>
  </si>
  <si>
    <t>นายร้อน พันธุมาศ</t>
  </si>
  <si>
    <t>นายบัวเรียน บุญไชย</t>
  </si>
  <si>
    <t>นางเพ็ญศรี บุญไชย</t>
  </si>
  <si>
    <t>นางทองสา บุญมี</t>
  </si>
  <si>
    <t>นางพินธ์ ลุสมบัติ</t>
  </si>
  <si>
    <t xml:space="preserve">นางคำฝาน ปาวะรีย์ </t>
  </si>
  <si>
    <t>3341600056271</t>
  </si>
  <si>
    <t>นางบุดดี โพธารินทร์</t>
  </si>
  <si>
    <t>3340800307706</t>
  </si>
  <si>
    <t>นายสำเริง สารคณา</t>
  </si>
  <si>
    <t>5330100094595</t>
  </si>
  <si>
    <t>นายทองเพ็ญ สารคณา</t>
  </si>
  <si>
    <t>นางสาวอรวรรณ สายทารี</t>
  </si>
  <si>
    <t>นางเหรียญ หงษ์พันธุ์</t>
  </si>
  <si>
    <t>นายสมหวัง ภูตะเวช</t>
  </si>
  <si>
    <t>นางสมควร สวยครบุรี</t>
  </si>
  <si>
    <t>นางสอน ถาพร</t>
  </si>
  <si>
    <t>นายอุทัย วงค์กันยา</t>
  </si>
  <si>
    <t>3401500005151</t>
  </si>
  <si>
    <t>บัญชีรายชื่อผู้พิการขององค์การบริหารส่วนตำบลสร้างนกทา 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</si>
</sst>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87041E]d\ mmmm\ yyyy;@"/>
    <numFmt numFmtId="188" formatCode="[$-F800]dddd\,\ mmmm\ dd\,\ yyyy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5"/>
      <name val="TH SarabunPSK"/>
      <family val="2"/>
    </font>
    <font>
      <b/>
      <sz val="9"/>
      <color indexed="81"/>
      <name val="Tahoma"/>
      <family val="2"/>
    </font>
    <font>
      <sz val="13"/>
      <name val="TH SarabunPSK"/>
      <family val="2"/>
    </font>
    <font>
      <b/>
      <sz val="16"/>
      <color indexed="81"/>
      <name val="Tahoma"/>
      <family val="2"/>
    </font>
    <font>
      <sz val="10"/>
      <name val="Arial"/>
      <family val="2"/>
    </font>
    <font>
      <sz val="15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</cellStyleXfs>
  <cellXfs count="66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187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87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187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/>
    </xf>
    <xf numFmtId="187" fontId="2" fillId="2" borderId="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1" fontId="2" fillId="2" borderId="2" xfId="1" applyNumberFormat="1" applyFont="1" applyFill="1" applyBorder="1" applyAlignment="1">
      <alignment horizontal="center"/>
    </xf>
    <xf numFmtId="187" fontId="2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8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87" fontId="8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1" fontId="2" fillId="2" borderId="2" xfId="0" applyNumberFormat="1" applyFont="1" applyFill="1" applyBorder="1" applyAlignment="1">
      <alignment horizontal="center" wrapText="1"/>
    </xf>
    <xf numFmtId="187" fontId="3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wrapText="1"/>
    </xf>
    <xf numFmtId="187" fontId="6" fillId="2" borderId="2" xfId="0" applyNumberFormat="1" applyFont="1" applyFill="1" applyBorder="1" applyAlignment="1">
      <alignment horizontal="center"/>
    </xf>
    <xf numFmtId="187" fontId="3" fillId="2" borderId="2" xfId="0" applyNumberFormat="1" applyFont="1" applyFill="1" applyBorder="1" applyAlignment="1">
      <alignment horizontal="center"/>
    </xf>
    <xf numFmtId="0" fontId="2" fillId="2" borderId="2" xfId="3" applyFont="1" applyFill="1" applyBorder="1" applyAlignment="1">
      <alignment horizontal="left" vertical="center"/>
    </xf>
    <xf numFmtId="1" fontId="2" fillId="2" borderId="2" xfId="3" applyNumberFormat="1" applyFont="1" applyFill="1" applyBorder="1" applyAlignment="1">
      <alignment horizontal="center" vertical="center"/>
    </xf>
    <xf numFmtId="187" fontId="2" fillId="2" borderId="2" xfId="3" applyNumberFormat="1" applyFont="1" applyFill="1" applyBorder="1" applyAlignment="1">
      <alignment horizontal="center" vertical="center" wrapText="1"/>
    </xf>
    <xf numFmtId="1" fontId="2" fillId="2" borderId="2" xfId="3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187" fontId="2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center"/>
    </xf>
    <xf numFmtId="49" fontId="2" fillId="2" borderId="2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3" fontId="2" fillId="2" borderId="2" xfId="1" applyNumberFormat="1" applyFont="1" applyFill="1" applyBorder="1" applyAlignment="1">
      <alignment vertical="center"/>
    </xf>
    <xf numFmtId="0" fontId="2" fillId="2" borderId="2" xfId="3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vertical="center"/>
    </xf>
    <xf numFmtId="3" fontId="2" fillId="2" borderId="2" xfId="1" applyNumberFormat="1" applyFont="1" applyFill="1" applyBorder="1" applyAlignment="1">
      <alignment vertical="center" wrapText="1"/>
    </xf>
    <xf numFmtId="188" fontId="2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3" fontId="2" fillId="2" borderId="2" xfId="1" applyNumberFormat="1" applyFont="1" applyFill="1" applyBorder="1" applyAlignment="1">
      <alignment horizontal="left" vertical="center"/>
    </xf>
    <xf numFmtId="187" fontId="6" fillId="2" borderId="2" xfId="0" applyNumberFormat="1" applyFont="1" applyFill="1" applyBorder="1" applyAlignment="1">
      <alignment horizontal="center" wrapText="1"/>
    </xf>
    <xf numFmtId="187" fontId="11" fillId="2" borderId="2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">
    <cellStyle name="Normal 2" xfId="2" xr:uid="{00000000-0005-0000-0000-000002000000}"/>
    <cellStyle name="จุลภาค" xfId="1" builtinId="3"/>
    <cellStyle name="ปกติ" xfId="0" builtinId="0"/>
    <cellStyle name="ปกติ 3" xfId="3" xr:uid="{866C5F17-882B-426A-9B84-5D9AC991A1C3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4"/>
  <sheetViews>
    <sheetView tabSelected="1" topLeftCell="A2" zoomScale="55" zoomScaleNormal="55" workbookViewId="0">
      <selection activeCell="A2" sqref="A2:J2"/>
    </sheetView>
  </sheetViews>
  <sheetFormatPr defaultColWidth="9.1640625" defaultRowHeight="21.5" customHeight="1" x14ac:dyDescent="0.45"/>
  <cols>
    <col min="1" max="1" width="6.58203125" style="23" customWidth="1"/>
    <col min="2" max="2" width="5.83203125" style="23" customWidth="1"/>
    <col min="3" max="3" width="23.1640625" style="21" customWidth="1"/>
    <col min="4" max="4" width="16.5" style="26" customWidth="1"/>
    <col min="5" max="5" width="16.5" style="22" customWidth="1"/>
    <col min="6" max="6" width="7.25" style="23" customWidth="1"/>
    <col min="7" max="7" width="8.58203125" style="23" customWidth="1"/>
    <col min="8" max="8" width="6.5" style="24" customWidth="1"/>
    <col min="9" max="9" width="24.5" style="21" customWidth="1"/>
    <col min="10" max="10" width="16.58203125" style="22" customWidth="1"/>
    <col min="11" max="11" width="9.1640625" style="21"/>
    <col min="12" max="67" width="9.1640625" style="23"/>
    <col min="68" max="69" width="6.58203125" style="23" customWidth="1"/>
    <col min="70" max="70" width="21.58203125" style="23" customWidth="1"/>
    <col min="71" max="71" width="18.75" style="23" customWidth="1"/>
    <col min="72" max="72" width="15.4140625" style="23" customWidth="1"/>
    <col min="73" max="73" width="7.25" style="23" customWidth="1"/>
    <col min="74" max="74" width="8.58203125" style="23" customWidth="1"/>
    <col min="75" max="75" width="6.5" style="23" customWidth="1"/>
    <col min="76" max="76" width="24.5" style="23" customWidth="1"/>
    <col min="77" max="77" width="15.75" style="23" customWidth="1"/>
    <col min="78" max="78" width="9.5" style="23" customWidth="1"/>
    <col min="79" max="323" width="9.1640625" style="23"/>
    <col min="324" max="325" width="6.58203125" style="23" customWidth="1"/>
    <col min="326" max="326" width="21.58203125" style="23" customWidth="1"/>
    <col min="327" max="327" width="18.75" style="23" customWidth="1"/>
    <col min="328" max="328" width="15.4140625" style="23" customWidth="1"/>
    <col min="329" max="329" width="7.25" style="23" customWidth="1"/>
    <col min="330" max="330" width="8.58203125" style="23" customWidth="1"/>
    <col min="331" max="331" width="6.5" style="23" customWidth="1"/>
    <col min="332" max="332" width="24.5" style="23" customWidth="1"/>
    <col min="333" max="333" width="15.75" style="23" customWidth="1"/>
    <col min="334" max="334" width="9.5" style="23" customWidth="1"/>
    <col min="335" max="579" width="9.1640625" style="23"/>
    <col min="580" max="581" width="6.58203125" style="23" customWidth="1"/>
    <col min="582" max="582" width="21.58203125" style="23" customWidth="1"/>
    <col min="583" max="583" width="18.75" style="23" customWidth="1"/>
    <col min="584" max="584" width="15.4140625" style="23" customWidth="1"/>
    <col min="585" max="585" width="7.25" style="23" customWidth="1"/>
    <col min="586" max="586" width="8.58203125" style="23" customWidth="1"/>
    <col min="587" max="587" width="6.5" style="23" customWidth="1"/>
    <col min="588" max="588" width="24.5" style="23" customWidth="1"/>
    <col min="589" max="589" width="15.75" style="23" customWidth="1"/>
    <col min="590" max="590" width="9.5" style="23" customWidth="1"/>
    <col min="591" max="835" width="9.1640625" style="23"/>
    <col min="836" max="837" width="6.58203125" style="23" customWidth="1"/>
    <col min="838" max="838" width="21.58203125" style="23" customWidth="1"/>
    <col min="839" max="839" width="18.75" style="23" customWidth="1"/>
    <col min="840" max="840" width="15.4140625" style="23" customWidth="1"/>
    <col min="841" max="841" width="7.25" style="23" customWidth="1"/>
    <col min="842" max="842" width="8.58203125" style="23" customWidth="1"/>
    <col min="843" max="843" width="6.5" style="23" customWidth="1"/>
    <col min="844" max="844" width="24.5" style="23" customWidth="1"/>
    <col min="845" max="845" width="15.75" style="23" customWidth="1"/>
    <col min="846" max="846" width="9.5" style="23" customWidth="1"/>
    <col min="847" max="1091" width="9.1640625" style="23"/>
    <col min="1092" max="1093" width="6.58203125" style="23" customWidth="1"/>
    <col min="1094" max="1094" width="21.58203125" style="23" customWidth="1"/>
    <col min="1095" max="1095" width="18.75" style="23" customWidth="1"/>
    <col min="1096" max="1096" width="15.4140625" style="23" customWidth="1"/>
    <col min="1097" max="1097" width="7.25" style="23" customWidth="1"/>
    <col min="1098" max="1098" width="8.58203125" style="23" customWidth="1"/>
    <col min="1099" max="1099" width="6.5" style="23" customWidth="1"/>
    <col min="1100" max="1100" width="24.5" style="23" customWidth="1"/>
    <col min="1101" max="1101" width="15.75" style="23" customWidth="1"/>
    <col min="1102" max="1102" width="9.5" style="23" customWidth="1"/>
    <col min="1103" max="1347" width="9.1640625" style="23"/>
    <col min="1348" max="1349" width="6.58203125" style="23" customWidth="1"/>
    <col min="1350" max="1350" width="21.58203125" style="23" customWidth="1"/>
    <col min="1351" max="1351" width="18.75" style="23" customWidth="1"/>
    <col min="1352" max="1352" width="15.4140625" style="23" customWidth="1"/>
    <col min="1353" max="1353" width="7.25" style="23" customWidth="1"/>
    <col min="1354" max="1354" width="8.58203125" style="23" customWidth="1"/>
    <col min="1355" max="1355" width="6.5" style="23" customWidth="1"/>
    <col min="1356" max="1356" width="24.5" style="23" customWidth="1"/>
    <col min="1357" max="1357" width="15.75" style="23" customWidth="1"/>
    <col min="1358" max="1358" width="9.5" style="23" customWidth="1"/>
    <col min="1359" max="1603" width="9.1640625" style="23"/>
    <col min="1604" max="1605" width="6.58203125" style="23" customWidth="1"/>
    <col min="1606" max="1606" width="21.58203125" style="23" customWidth="1"/>
    <col min="1607" max="1607" width="18.75" style="23" customWidth="1"/>
    <col min="1608" max="1608" width="15.4140625" style="23" customWidth="1"/>
    <col min="1609" max="1609" width="7.25" style="23" customWidth="1"/>
    <col min="1610" max="1610" width="8.58203125" style="23" customWidth="1"/>
    <col min="1611" max="1611" width="6.5" style="23" customWidth="1"/>
    <col min="1612" max="1612" width="24.5" style="23" customWidth="1"/>
    <col min="1613" max="1613" width="15.75" style="23" customWidth="1"/>
    <col min="1614" max="1614" width="9.5" style="23" customWidth="1"/>
    <col min="1615" max="1859" width="9.1640625" style="23"/>
    <col min="1860" max="1861" width="6.58203125" style="23" customWidth="1"/>
    <col min="1862" max="1862" width="21.58203125" style="23" customWidth="1"/>
    <col min="1863" max="1863" width="18.75" style="23" customWidth="1"/>
    <col min="1864" max="1864" width="15.4140625" style="23" customWidth="1"/>
    <col min="1865" max="1865" width="7.25" style="23" customWidth="1"/>
    <col min="1866" max="1866" width="8.58203125" style="23" customWidth="1"/>
    <col min="1867" max="1867" width="6.5" style="23" customWidth="1"/>
    <col min="1868" max="1868" width="24.5" style="23" customWidth="1"/>
    <col min="1869" max="1869" width="15.75" style="23" customWidth="1"/>
    <col min="1870" max="1870" width="9.5" style="23" customWidth="1"/>
    <col min="1871" max="2115" width="9.1640625" style="23"/>
    <col min="2116" max="2117" width="6.58203125" style="23" customWidth="1"/>
    <col min="2118" max="2118" width="21.58203125" style="23" customWidth="1"/>
    <col min="2119" max="2119" width="18.75" style="23" customWidth="1"/>
    <col min="2120" max="2120" width="15.4140625" style="23" customWidth="1"/>
    <col min="2121" max="2121" width="7.25" style="23" customWidth="1"/>
    <col min="2122" max="2122" width="8.58203125" style="23" customWidth="1"/>
    <col min="2123" max="2123" width="6.5" style="23" customWidth="1"/>
    <col min="2124" max="2124" width="24.5" style="23" customWidth="1"/>
    <col min="2125" max="2125" width="15.75" style="23" customWidth="1"/>
    <col min="2126" max="2126" width="9.5" style="23" customWidth="1"/>
    <col min="2127" max="2371" width="9.1640625" style="23"/>
    <col min="2372" max="2373" width="6.58203125" style="23" customWidth="1"/>
    <col min="2374" max="2374" width="21.58203125" style="23" customWidth="1"/>
    <col min="2375" max="2375" width="18.75" style="23" customWidth="1"/>
    <col min="2376" max="2376" width="15.4140625" style="23" customWidth="1"/>
    <col min="2377" max="2377" width="7.25" style="23" customWidth="1"/>
    <col min="2378" max="2378" width="8.58203125" style="23" customWidth="1"/>
    <col min="2379" max="2379" width="6.5" style="23" customWidth="1"/>
    <col min="2380" max="2380" width="24.5" style="23" customWidth="1"/>
    <col min="2381" max="2381" width="15.75" style="23" customWidth="1"/>
    <col min="2382" max="2382" width="9.5" style="23" customWidth="1"/>
    <col min="2383" max="2627" width="9.1640625" style="23"/>
    <col min="2628" max="2629" width="6.58203125" style="23" customWidth="1"/>
    <col min="2630" max="2630" width="21.58203125" style="23" customWidth="1"/>
    <col min="2631" max="2631" width="18.75" style="23" customWidth="1"/>
    <col min="2632" max="2632" width="15.4140625" style="23" customWidth="1"/>
    <col min="2633" max="2633" width="7.25" style="23" customWidth="1"/>
    <col min="2634" max="2634" width="8.58203125" style="23" customWidth="1"/>
    <col min="2635" max="2635" width="6.5" style="23" customWidth="1"/>
    <col min="2636" max="2636" width="24.5" style="23" customWidth="1"/>
    <col min="2637" max="2637" width="15.75" style="23" customWidth="1"/>
    <col min="2638" max="2638" width="9.5" style="23" customWidth="1"/>
    <col min="2639" max="2883" width="9.1640625" style="23"/>
    <col min="2884" max="2885" width="6.58203125" style="23" customWidth="1"/>
    <col min="2886" max="2886" width="21.58203125" style="23" customWidth="1"/>
    <col min="2887" max="2887" width="18.75" style="23" customWidth="1"/>
    <col min="2888" max="2888" width="15.4140625" style="23" customWidth="1"/>
    <col min="2889" max="2889" width="7.25" style="23" customWidth="1"/>
    <col min="2890" max="2890" width="8.58203125" style="23" customWidth="1"/>
    <col min="2891" max="2891" width="6.5" style="23" customWidth="1"/>
    <col min="2892" max="2892" width="24.5" style="23" customWidth="1"/>
    <col min="2893" max="2893" width="15.75" style="23" customWidth="1"/>
    <col min="2894" max="2894" width="9.5" style="23" customWidth="1"/>
    <col min="2895" max="3139" width="9.1640625" style="23"/>
    <col min="3140" max="3141" width="6.58203125" style="23" customWidth="1"/>
    <col min="3142" max="3142" width="21.58203125" style="23" customWidth="1"/>
    <col min="3143" max="3143" width="18.75" style="23" customWidth="1"/>
    <col min="3144" max="3144" width="15.4140625" style="23" customWidth="1"/>
    <col min="3145" max="3145" width="7.25" style="23" customWidth="1"/>
    <col min="3146" max="3146" width="8.58203125" style="23" customWidth="1"/>
    <col min="3147" max="3147" width="6.5" style="23" customWidth="1"/>
    <col min="3148" max="3148" width="24.5" style="23" customWidth="1"/>
    <col min="3149" max="3149" width="15.75" style="23" customWidth="1"/>
    <col min="3150" max="3150" width="9.5" style="23" customWidth="1"/>
    <col min="3151" max="3395" width="9.1640625" style="23"/>
    <col min="3396" max="3397" width="6.58203125" style="23" customWidth="1"/>
    <col min="3398" max="3398" width="21.58203125" style="23" customWidth="1"/>
    <col min="3399" max="3399" width="18.75" style="23" customWidth="1"/>
    <col min="3400" max="3400" width="15.4140625" style="23" customWidth="1"/>
    <col min="3401" max="3401" width="7.25" style="23" customWidth="1"/>
    <col min="3402" max="3402" width="8.58203125" style="23" customWidth="1"/>
    <col min="3403" max="3403" width="6.5" style="23" customWidth="1"/>
    <col min="3404" max="3404" width="24.5" style="23" customWidth="1"/>
    <col min="3405" max="3405" width="15.75" style="23" customWidth="1"/>
    <col min="3406" max="3406" width="9.5" style="23" customWidth="1"/>
    <col min="3407" max="3651" width="9.1640625" style="23"/>
    <col min="3652" max="3653" width="6.58203125" style="23" customWidth="1"/>
    <col min="3654" max="3654" width="21.58203125" style="23" customWidth="1"/>
    <col min="3655" max="3655" width="18.75" style="23" customWidth="1"/>
    <col min="3656" max="3656" width="15.4140625" style="23" customWidth="1"/>
    <col min="3657" max="3657" width="7.25" style="23" customWidth="1"/>
    <col min="3658" max="3658" width="8.58203125" style="23" customWidth="1"/>
    <col min="3659" max="3659" width="6.5" style="23" customWidth="1"/>
    <col min="3660" max="3660" width="24.5" style="23" customWidth="1"/>
    <col min="3661" max="3661" width="15.75" style="23" customWidth="1"/>
    <col min="3662" max="3662" width="9.5" style="23" customWidth="1"/>
    <col min="3663" max="3907" width="9.1640625" style="23"/>
    <col min="3908" max="3909" width="6.58203125" style="23" customWidth="1"/>
    <col min="3910" max="3910" width="21.58203125" style="23" customWidth="1"/>
    <col min="3911" max="3911" width="18.75" style="23" customWidth="1"/>
    <col min="3912" max="3912" width="15.4140625" style="23" customWidth="1"/>
    <col min="3913" max="3913" width="7.25" style="23" customWidth="1"/>
    <col min="3914" max="3914" width="8.58203125" style="23" customWidth="1"/>
    <col min="3915" max="3915" width="6.5" style="23" customWidth="1"/>
    <col min="3916" max="3916" width="24.5" style="23" customWidth="1"/>
    <col min="3917" max="3917" width="15.75" style="23" customWidth="1"/>
    <col min="3918" max="3918" width="9.5" style="23" customWidth="1"/>
    <col min="3919" max="4163" width="9.1640625" style="23"/>
    <col min="4164" max="4165" width="6.58203125" style="23" customWidth="1"/>
    <col min="4166" max="4166" width="21.58203125" style="23" customWidth="1"/>
    <col min="4167" max="4167" width="18.75" style="23" customWidth="1"/>
    <col min="4168" max="4168" width="15.4140625" style="23" customWidth="1"/>
    <col min="4169" max="4169" width="7.25" style="23" customWidth="1"/>
    <col min="4170" max="4170" width="8.58203125" style="23" customWidth="1"/>
    <col min="4171" max="4171" width="6.5" style="23" customWidth="1"/>
    <col min="4172" max="4172" width="24.5" style="23" customWidth="1"/>
    <col min="4173" max="4173" width="15.75" style="23" customWidth="1"/>
    <col min="4174" max="4174" width="9.5" style="23" customWidth="1"/>
    <col min="4175" max="4419" width="9.1640625" style="23"/>
    <col min="4420" max="4421" width="6.58203125" style="23" customWidth="1"/>
    <col min="4422" max="4422" width="21.58203125" style="23" customWidth="1"/>
    <col min="4423" max="4423" width="18.75" style="23" customWidth="1"/>
    <col min="4424" max="4424" width="15.4140625" style="23" customWidth="1"/>
    <col min="4425" max="4425" width="7.25" style="23" customWidth="1"/>
    <col min="4426" max="4426" width="8.58203125" style="23" customWidth="1"/>
    <col min="4427" max="4427" width="6.5" style="23" customWidth="1"/>
    <col min="4428" max="4428" width="24.5" style="23" customWidth="1"/>
    <col min="4429" max="4429" width="15.75" style="23" customWidth="1"/>
    <col min="4430" max="4430" width="9.5" style="23" customWidth="1"/>
    <col min="4431" max="4675" width="9.1640625" style="23"/>
    <col min="4676" max="4677" width="6.58203125" style="23" customWidth="1"/>
    <col min="4678" max="4678" width="21.58203125" style="23" customWidth="1"/>
    <col min="4679" max="4679" width="18.75" style="23" customWidth="1"/>
    <col min="4680" max="4680" width="15.4140625" style="23" customWidth="1"/>
    <col min="4681" max="4681" width="7.25" style="23" customWidth="1"/>
    <col min="4682" max="4682" width="8.58203125" style="23" customWidth="1"/>
    <col min="4683" max="4683" width="6.5" style="23" customWidth="1"/>
    <col min="4684" max="4684" width="24.5" style="23" customWidth="1"/>
    <col min="4685" max="4685" width="15.75" style="23" customWidth="1"/>
    <col min="4686" max="4686" width="9.5" style="23" customWidth="1"/>
    <col min="4687" max="4931" width="9.1640625" style="23"/>
    <col min="4932" max="4933" width="6.58203125" style="23" customWidth="1"/>
    <col min="4934" max="4934" width="21.58203125" style="23" customWidth="1"/>
    <col min="4935" max="4935" width="18.75" style="23" customWidth="1"/>
    <col min="4936" max="4936" width="15.4140625" style="23" customWidth="1"/>
    <col min="4937" max="4937" width="7.25" style="23" customWidth="1"/>
    <col min="4938" max="4938" width="8.58203125" style="23" customWidth="1"/>
    <col min="4939" max="4939" width="6.5" style="23" customWidth="1"/>
    <col min="4940" max="4940" width="24.5" style="23" customWidth="1"/>
    <col min="4941" max="4941" width="15.75" style="23" customWidth="1"/>
    <col min="4942" max="4942" width="9.5" style="23" customWidth="1"/>
    <col min="4943" max="5187" width="9.1640625" style="23"/>
    <col min="5188" max="5189" width="6.58203125" style="23" customWidth="1"/>
    <col min="5190" max="5190" width="21.58203125" style="23" customWidth="1"/>
    <col min="5191" max="5191" width="18.75" style="23" customWidth="1"/>
    <col min="5192" max="5192" width="15.4140625" style="23" customWidth="1"/>
    <col min="5193" max="5193" width="7.25" style="23" customWidth="1"/>
    <col min="5194" max="5194" width="8.58203125" style="23" customWidth="1"/>
    <col min="5195" max="5195" width="6.5" style="23" customWidth="1"/>
    <col min="5196" max="5196" width="24.5" style="23" customWidth="1"/>
    <col min="5197" max="5197" width="15.75" style="23" customWidth="1"/>
    <col min="5198" max="5198" width="9.5" style="23" customWidth="1"/>
    <col min="5199" max="5443" width="9.1640625" style="23"/>
    <col min="5444" max="5445" width="6.58203125" style="23" customWidth="1"/>
    <col min="5446" max="5446" width="21.58203125" style="23" customWidth="1"/>
    <col min="5447" max="5447" width="18.75" style="23" customWidth="1"/>
    <col min="5448" max="5448" width="15.4140625" style="23" customWidth="1"/>
    <col min="5449" max="5449" width="7.25" style="23" customWidth="1"/>
    <col min="5450" max="5450" width="8.58203125" style="23" customWidth="1"/>
    <col min="5451" max="5451" width="6.5" style="23" customWidth="1"/>
    <col min="5452" max="5452" width="24.5" style="23" customWidth="1"/>
    <col min="5453" max="5453" width="15.75" style="23" customWidth="1"/>
    <col min="5454" max="5454" width="9.5" style="23" customWidth="1"/>
    <col min="5455" max="5699" width="9.1640625" style="23"/>
    <col min="5700" max="5701" width="6.58203125" style="23" customWidth="1"/>
    <col min="5702" max="5702" width="21.58203125" style="23" customWidth="1"/>
    <col min="5703" max="5703" width="18.75" style="23" customWidth="1"/>
    <col min="5704" max="5704" width="15.4140625" style="23" customWidth="1"/>
    <col min="5705" max="5705" width="7.25" style="23" customWidth="1"/>
    <col min="5706" max="5706" width="8.58203125" style="23" customWidth="1"/>
    <col min="5707" max="5707" width="6.5" style="23" customWidth="1"/>
    <col min="5708" max="5708" width="24.5" style="23" customWidth="1"/>
    <col min="5709" max="5709" width="15.75" style="23" customWidth="1"/>
    <col min="5710" max="5710" width="9.5" style="23" customWidth="1"/>
    <col min="5711" max="5955" width="9.1640625" style="23"/>
    <col min="5956" max="5957" width="6.58203125" style="23" customWidth="1"/>
    <col min="5958" max="5958" width="21.58203125" style="23" customWidth="1"/>
    <col min="5959" max="5959" width="18.75" style="23" customWidth="1"/>
    <col min="5960" max="5960" width="15.4140625" style="23" customWidth="1"/>
    <col min="5961" max="5961" width="7.25" style="23" customWidth="1"/>
    <col min="5962" max="5962" width="8.58203125" style="23" customWidth="1"/>
    <col min="5963" max="5963" width="6.5" style="23" customWidth="1"/>
    <col min="5964" max="5964" width="24.5" style="23" customWidth="1"/>
    <col min="5965" max="5965" width="15.75" style="23" customWidth="1"/>
    <col min="5966" max="5966" width="9.5" style="23" customWidth="1"/>
    <col min="5967" max="6211" width="9.1640625" style="23"/>
    <col min="6212" max="6213" width="6.58203125" style="23" customWidth="1"/>
    <col min="6214" max="6214" width="21.58203125" style="23" customWidth="1"/>
    <col min="6215" max="6215" width="18.75" style="23" customWidth="1"/>
    <col min="6216" max="6216" width="15.4140625" style="23" customWidth="1"/>
    <col min="6217" max="6217" width="7.25" style="23" customWidth="1"/>
    <col min="6218" max="6218" width="8.58203125" style="23" customWidth="1"/>
    <col min="6219" max="6219" width="6.5" style="23" customWidth="1"/>
    <col min="6220" max="6220" width="24.5" style="23" customWidth="1"/>
    <col min="6221" max="6221" width="15.75" style="23" customWidth="1"/>
    <col min="6222" max="6222" width="9.5" style="23" customWidth="1"/>
    <col min="6223" max="6467" width="9.1640625" style="23"/>
    <col min="6468" max="6469" width="6.58203125" style="23" customWidth="1"/>
    <col min="6470" max="6470" width="21.58203125" style="23" customWidth="1"/>
    <col min="6471" max="6471" width="18.75" style="23" customWidth="1"/>
    <col min="6472" max="6472" width="15.4140625" style="23" customWidth="1"/>
    <col min="6473" max="6473" width="7.25" style="23" customWidth="1"/>
    <col min="6474" max="6474" width="8.58203125" style="23" customWidth="1"/>
    <col min="6475" max="6475" width="6.5" style="23" customWidth="1"/>
    <col min="6476" max="6476" width="24.5" style="23" customWidth="1"/>
    <col min="6477" max="6477" width="15.75" style="23" customWidth="1"/>
    <col min="6478" max="6478" width="9.5" style="23" customWidth="1"/>
    <col min="6479" max="6723" width="9.1640625" style="23"/>
    <col min="6724" max="6725" width="6.58203125" style="23" customWidth="1"/>
    <col min="6726" max="6726" width="21.58203125" style="23" customWidth="1"/>
    <col min="6727" max="6727" width="18.75" style="23" customWidth="1"/>
    <col min="6728" max="6728" width="15.4140625" style="23" customWidth="1"/>
    <col min="6729" max="6729" width="7.25" style="23" customWidth="1"/>
    <col min="6730" max="6730" width="8.58203125" style="23" customWidth="1"/>
    <col min="6731" max="6731" width="6.5" style="23" customWidth="1"/>
    <col min="6732" max="6732" width="24.5" style="23" customWidth="1"/>
    <col min="6733" max="6733" width="15.75" style="23" customWidth="1"/>
    <col min="6734" max="6734" width="9.5" style="23" customWidth="1"/>
    <col min="6735" max="6979" width="9.1640625" style="23"/>
    <col min="6980" max="6981" width="6.58203125" style="23" customWidth="1"/>
    <col min="6982" max="6982" width="21.58203125" style="23" customWidth="1"/>
    <col min="6983" max="6983" width="18.75" style="23" customWidth="1"/>
    <col min="6984" max="6984" width="15.4140625" style="23" customWidth="1"/>
    <col min="6985" max="6985" width="7.25" style="23" customWidth="1"/>
    <col min="6986" max="6986" width="8.58203125" style="23" customWidth="1"/>
    <col min="6987" max="6987" width="6.5" style="23" customWidth="1"/>
    <col min="6988" max="6988" width="24.5" style="23" customWidth="1"/>
    <col min="6989" max="6989" width="15.75" style="23" customWidth="1"/>
    <col min="6990" max="6990" width="9.5" style="23" customWidth="1"/>
    <col min="6991" max="7235" width="9.1640625" style="23"/>
    <col min="7236" max="7237" width="6.58203125" style="23" customWidth="1"/>
    <col min="7238" max="7238" width="21.58203125" style="23" customWidth="1"/>
    <col min="7239" max="7239" width="18.75" style="23" customWidth="1"/>
    <col min="7240" max="7240" width="15.4140625" style="23" customWidth="1"/>
    <col min="7241" max="7241" width="7.25" style="23" customWidth="1"/>
    <col min="7242" max="7242" width="8.58203125" style="23" customWidth="1"/>
    <col min="7243" max="7243" width="6.5" style="23" customWidth="1"/>
    <col min="7244" max="7244" width="24.5" style="23" customWidth="1"/>
    <col min="7245" max="7245" width="15.75" style="23" customWidth="1"/>
    <col min="7246" max="7246" width="9.5" style="23" customWidth="1"/>
    <col min="7247" max="7491" width="9.1640625" style="23"/>
    <col min="7492" max="7493" width="6.58203125" style="23" customWidth="1"/>
    <col min="7494" max="7494" width="21.58203125" style="23" customWidth="1"/>
    <col min="7495" max="7495" width="18.75" style="23" customWidth="1"/>
    <col min="7496" max="7496" width="15.4140625" style="23" customWidth="1"/>
    <col min="7497" max="7497" width="7.25" style="23" customWidth="1"/>
    <col min="7498" max="7498" width="8.58203125" style="23" customWidth="1"/>
    <col min="7499" max="7499" width="6.5" style="23" customWidth="1"/>
    <col min="7500" max="7500" width="24.5" style="23" customWidth="1"/>
    <col min="7501" max="7501" width="15.75" style="23" customWidth="1"/>
    <col min="7502" max="7502" width="9.5" style="23" customWidth="1"/>
    <col min="7503" max="7747" width="9.1640625" style="23"/>
    <col min="7748" max="7749" width="6.58203125" style="23" customWidth="1"/>
    <col min="7750" max="7750" width="21.58203125" style="23" customWidth="1"/>
    <col min="7751" max="7751" width="18.75" style="23" customWidth="1"/>
    <col min="7752" max="7752" width="15.4140625" style="23" customWidth="1"/>
    <col min="7753" max="7753" width="7.25" style="23" customWidth="1"/>
    <col min="7754" max="7754" width="8.58203125" style="23" customWidth="1"/>
    <col min="7755" max="7755" width="6.5" style="23" customWidth="1"/>
    <col min="7756" max="7756" width="24.5" style="23" customWidth="1"/>
    <col min="7757" max="7757" width="15.75" style="23" customWidth="1"/>
    <col min="7758" max="7758" width="9.5" style="23" customWidth="1"/>
    <col min="7759" max="8003" width="9.1640625" style="23"/>
    <col min="8004" max="8005" width="6.58203125" style="23" customWidth="1"/>
    <col min="8006" max="8006" width="21.58203125" style="23" customWidth="1"/>
    <col min="8007" max="8007" width="18.75" style="23" customWidth="1"/>
    <col min="8008" max="8008" width="15.4140625" style="23" customWidth="1"/>
    <col min="8009" max="8009" width="7.25" style="23" customWidth="1"/>
    <col min="8010" max="8010" width="8.58203125" style="23" customWidth="1"/>
    <col min="8011" max="8011" width="6.5" style="23" customWidth="1"/>
    <col min="8012" max="8012" width="24.5" style="23" customWidth="1"/>
    <col min="8013" max="8013" width="15.75" style="23" customWidth="1"/>
    <col min="8014" max="8014" width="9.5" style="23" customWidth="1"/>
    <col min="8015" max="8259" width="9.1640625" style="23"/>
    <col min="8260" max="8261" width="6.58203125" style="23" customWidth="1"/>
    <col min="8262" max="8262" width="21.58203125" style="23" customWidth="1"/>
    <col min="8263" max="8263" width="18.75" style="23" customWidth="1"/>
    <col min="8264" max="8264" width="15.4140625" style="23" customWidth="1"/>
    <col min="8265" max="8265" width="7.25" style="23" customWidth="1"/>
    <col min="8266" max="8266" width="8.58203125" style="23" customWidth="1"/>
    <col min="8267" max="8267" width="6.5" style="23" customWidth="1"/>
    <col min="8268" max="8268" width="24.5" style="23" customWidth="1"/>
    <col min="8269" max="8269" width="15.75" style="23" customWidth="1"/>
    <col min="8270" max="8270" width="9.5" style="23" customWidth="1"/>
    <col min="8271" max="8515" width="9.1640625" style="23"/>
    <col min="8516" max="8517" width="6.58203125" style="23" customWidth="1"/>
    <col min="8518" max="8518" width="21.58203125" style="23" customWidth="1"/>
    <col min="8519" max="8519" width="18.75" style="23" customWidth="1"/>
    <col min="8520" max="8520" width="15.4140625" style="23" customWidth="1"/>
    <col min="8521" max="8521" width="7.25" style="23" customWidth="1"/>
    <col min="8522" max="8522" width="8.58203125" style="23" customWidth="1"/>
    <col min="8523" max="8523" width="6.5" style="23" customWidth="1"/>
    <col min="8524" max="8524" width="24.5" style="23" customWidth="1"/>
    <col min="8525" max="8525" width="15.75" style="23" customWidth="1"/>
    <col min="8526" max="8526" width="9.5" style="23" customWidth="1"/>
    <col min="8527" max="8771" width="9.1640625" style="23"/>
    <col min="8772" max="8773" width="6.58203125" style="23" customWidth="1"/>
    <col min="8774" max="8774" width="21.58203125" style="23" customWidth="1"/>
    <col min="8775" max="8775" width="18.75" style="23" customWidth="1"/>
    <col min="8776" max="8776" width="15.4140625" style="23" customWidth="1"/>
    <col min="8777" max="8777" width="7.25" style="23" customWidth="1"/>
    <col min="8778" max="8778" width="8.58203125" style="23" customWidth="1"/>
    <col min="8779" max="8779" width="6.5" style="23" customWidth="1"/>
    <col min="8780" max="8780" width="24.5" style="23" customWidth="1"/>
    <col min="8781" max="8781" width="15.75" style="23" customWidth="1"/>
    <col min="8782" max="8782" width="9.5" style="23" customWidth="1"/>
    <col min="8783" max="9027" width="9.1640625" style="23"/>
    <col min="9028" max="9029" width="6.58203125" style="23" customWidth="1"/>
    <col min="9030" max="9030" width="21.58203125" style="23" customWidth="1"/>
    <col min="9031" max="9031" width="18.75" style="23" customWidth="1"/>
    <col min="9032" max="9032" width="15.4140625" style="23" customWidth="1"/>
    <col min="9033" max="9033" width="7.25" style="23" customWidth="1"/>
    <col min="9034" max="9034" width="8.58203125" style="23" customWidth="1"/>
    <col min="9035" max="9035" width="6.5" style="23" customWidth="1"/>
    <col min="9036" max="9036" width="24.5" style="23" customWidth="1"/>
    <col min="9037" max="9037" width="15.75" style="23" customWidth="1"/>
    <col min="9038" max="9038" width="9.5" style="23" customWidth="1"/>
    <col min="9039" max="9283" width="9.1640625" style="23"/>
    <col min="9284" max="9285" width="6.58203125" style="23" customWidth="1"/>
    <col min="9286" max="9286" width="21.58203125" style="23" customWidth="1"/>
    <col min="9287" max="9287" width="18.75" style="23" customWidth="1"/>
    <col min="9288" max="9288" width="15.4140625" style="23" customWidth="1"/>
    <col min="9289" max="9289" width="7.25" style="23" customWidth="1"/>
    <col min="9290" max="9290" width="8.58203125" style="23" customWidth="1"/>
    <col min="9291" max="9291" width="6.5" style="23" customWidth="1"/>
    <col min="9292" max="9292" width="24.5" style="23" customWidth="1"/>
    <col min="9293" max="9293" width="15.75" style="23" customWidth="1"/>
    <col min="9294" max="9294" width="9.5" style="23" customWidth="1"/>
    <col min="9295" max="9539" width="9.1640625" style="23"/>
    <col min="9540" max="9541" width="6.58203125" style="23" customWidth="1"/>
    <col min="9542" max="9542" width="21.58203125" style="23" customWidth="1"/>
    <col min="9543" max="9543" width="18.75" style="23" customWidth="1"/>
    <col min="9544" max="9544" width="15.4140625" style="23" customWidth="1"/>
    <col min="9545" max="9545" width="7.25" style="23" customWidth="1"/>
    <col min="9546" max="9546" width="8.58203125" style="23" customWidth="1"/>
    <col min="9547" max="9547" width="6.5" style="23" customWidth="1"/>
    <col min="9548" max="9548" width="24.5" style="23" customWidth="1"/>
    <col min="9549" max="9549" width="15.75" style="23" customWidth="1"/>
    <col min="9550" max="9550" width="9.5" style="23" customWidth="1"/>
    <col min="9551" max="9795" width="9.1640625" style="23"/>
    <col min="9796" max="9797" width="6.58203125" style="23" customWidth="1"/>
    <col min="9798" max="9798" width="21.58203125" style="23" customWidth="1"/>
    <col min="9799" max="9799" width="18.75" style="23" customWidth="1"/>
    <col min="9800" max="9800" width="15.4140625" style="23" customWidth="1"/>
    <col min="9801" max="9801" width="7.25" style="23" customWidth="1"/>
    <col min="9802" max="9802" width="8.58203125" style="23" customWidth="1"/>
    <col min="9803" max="9803" width="6.5" style="23" customWidth="1"/>
    <col min="9804" max="9804" width="24.5" style="23" customWidth="1"/>
    <col min="9805" max="9805" width="15.75" style="23" customWidth="1"/>
    <col min="9806" max="9806" width="9.5" style="23" customWidth="1"/>
    <col min="9807" max="10051" width="9.1640625" style="23"/>
    <col min="10052" max="10053" width="6.58203125" style="23" customWidth="1"/>
    <col min="10054" max="10054" width="21.58203125" style="23" customWidth="1"/>
    <col min="10055" max="10055" width="18.75" style="23" customWidth="1"/>
    <col min="10056" max="10056" width="15.4140625" style="23" customWidth="1"/>
    <col min="10057" max="10057" width="7.25" style="23" customWidth="1"/>
    <col min="10058" max="10058" width="8.58203125" style="23" customWidth="1"/>
    <col min="10059" max="10059" width="6.5" style="23" customWidth="1"/>
    <col min="10060" max="10060" width="24.5" style="23" customWidth="1"/>
    <col min="10061" max="10061" width="15.75" style="23" customWidth="1"/>
    <col min="10062" max="10062" width="9.5" style="23" customWidth="1"/>
    <col min="10063" max="10307" width="9.1640625" style="23"/>
    <col min="10308" max="10309" width="6.58203125" style="23" customWidth="1"/>
    <col min="10310" max="10310" width="21.58203125" style="23" customWidth="1"/>
    <col min="10311" max="10311" width="18.75" style="23" customWidth="1"/>
    <col min="10312" max="10312" width="15.4140625" style="23" customWidth="1"/>
    <col min="10313" max="10313" width="7.25" style="23" customWidth="1"/>
    <col min="10314" max="10314" width="8.58203125" style="23" customWidth="1"/>
    <col min="10315" max="10315" width="6.5" style="23" customWidth="1"/>
    <col min="10316" max="10316" width="24.5" style="23" customWidth="1"/>
    <col min="10317" max="10317" width="15.75" style="23" customWidth="1"/>
    <col min="10318" max="10318" width="9.5" style="23" customWidth="1"/>
    <col min="10319" max="10563" width="9.1640625" style="23"/>
    <col min="10564" max="10565" width="6.58203125" style="23" customWidth="1"/>
    <col min="10566" max="10566" width="21.58203125" style="23" customWidth="1"/>
    <col min="10567" max="10567" width="18.75" style="23" customWidth="1"/>
    <col min="10568" max="10568" width="15.4140625" style="23" customWidth="1"/>
    <col min="10569" max="10569" width="7.25" style="23" customWidth="1"/>
    <col min="10570" max="10570" width="8.58203125" style="23" customWidth="1"/>
    <col min="10571" max="10571" width="6.5" style="23" customWidth="1"/>
    <col min="10572" max="10572" width="24.5" style="23" customWidth="1"/>
    <col min="10573" max="10573" width="15.75" style="23" customWidth="1"/>
    <col min="10574" max="10574" width="9.5" style="23" customWidth="1"/>
    <col min="10575" max="10819" width="9.1640625" style="23"/>
    <col min="10820" max="10821" width="6.58203125" style="23" customWidth="1"/>
    <col min="10822" max="10822" width="21.58203125" style="23" customWidth="1"/>
    <col min="10823" max="10823" width="18.75" style="23" customWidth="1"/>
    <col min="10824" max="10824" width="15.4140625" style="23" customWidth="1"/>
    <col min="10825" max="10825" width="7.25" style="23" customWidth="1"/>
    <col min="10826" max="10826" width="8.58203125" style="23" customWidth="1"/>
    <col min="10827" max="10827" width="6.5" style="23" customWidth="1"/>
    <col min="10828" max="10828" width="24.5" style="23" customWidth="1"/>
    <col min="10829" max="10829" width="15.75" style="23" customWidth="1"/>
    <col min="10830" max="10830" width="9.5" style="23" customWidth="1"/>
    <col min="10831" max="11075" width="9.1640625" style="23"/>
    <col min="11076" max="11077" width="6.58203125" style="23" customWidth="1"/>
    <col min="11078" max="11078" width="21.58203125" style="23" customWidth="1"/>
    <col min="11079" max="11079" width="18.75" style="23" customWidth="1"/>
    <col min="11080" max="11080" width="15.4140625" style="23" customWidth="1"/>
    <col min="11081" max="11081" width="7.25" style="23" customWidth="1"/>
    <col min="11082" max="11082" width="8.58203125" style="23" customWidth="1"/>
    <col min="11083" max="11083" width="6.5" style="23" customWidth="1"/>
    <col min="11084" max="11084" width="24.5" style="23" customWidth="1"/>
    <col min="11085" max="11085" width="15.75" style="23" customWidth="1"/>
    <col min="11086" max="11086" width="9.5" style="23" customWidth="1"/>
    <col min="11087" max="11331" width="9.1640625" style="23"/>
    <col min="11332" max="11333" width="6.58203125" style="23" customWidth="1"/>
    <col min="11334" max="11334" width="21.58203125" style="23" customWidth="1"/>
    <col min="11335" max="11335" width="18.75" style="23" customWidth="1"/>
    <col min="11336" max="11336" width="15.4140625" style="23" customWidth="1"/>
    <col min="11337" max="11337" width="7.25" style="23" customWidth="1"/>
    <col min="11338" max="11338" width="8.58203125" style="23" customWidth="1"/>
    <col min="11339" max="11339" width="6.5" style="23" customWidth="1"/>
    <col min="11340" max="11340" width="24.5" style="23" customWidth="1"/>
    <col min="11341" max="11341" width="15.75" style="23" customWidth="1"/>
    <col min="11342" max="11342" width="9.5" style="23" customWidth="1"/>
    <col min="11343" max="11587" width="9.1640625" style="23"/>
    <col min="11588" max="11589" width="6.58203125" style="23" customWidth="1"/>
    <col min="11590" max="11590" width="21.58203125" style="23" customWidth="1"/>
    <col min="11591" max="11591" width="18.75" style="23" customWidth="1"/>
    <col min="11592" max="11592" width="15.4140625" style="23" customWidth="1"/>
    <col min="11593" max="11593" width="7.25" style="23" customWidth="1"/>
    <col min="11594" max="11594" width="8.58203125" style="23" customWidth="1"/>
    <col min="11595" max="11595" width="6.5" style="23" customWidth="1"/>
    <col min="11596" max="11596" width="24.5" style="23" customWidth="1"/>
    <col min="11597" max="11597" width="15.75" style="23" customWidth="1"/>
    <col min="11598" max="11598" width="9.5" style="23" customWidth="1"/>
    <col min="11599" max="11843" width="9.1640625" style="23"/>
    <col min="11844" max="11845" width="6.58203125" style="23" customWidth="1"/>
    <col min="11846" max="11846" width="21.58203125" style="23" customWidth="1"/>
    <col min="11847" max="11847" width="18.75" style="23" customWidth="1"/>
    <col min="11848" max="11848" width="15.4140625" style="23" customWidth="1"/>
    <col min="11849" max="11849" width="7.25" style="23" customWidth="1"/>
    <col min="11850" max="11850" width="8.58203125" style="23" customWidth="1"/>
    <col min="11851" max="11851" width="6.5" style="23" customWidth="1"/>
    <col min="11852" max="11852" width="24.5" style="23" customWidth="1"/>
    <col min="11853" max="11853" width="15.75" style="23" customWidth="1"/>
    <col min="11854" max="11854" width="9.5" style="23" customWidth="1"/>
    <col min="11855" max="12099" width="9.1640625" style="23"/>
    <col min="12100" max="12101" width="6.58203125" style="23" customWidth="1"/>
    <col min="12102" max="12102" width="21.58203125" style="23" customWidth="1"/>
    <col min="12103" max="12103" width="18.75" style="23" customWidth="1"/>
    <col min="12104" max="12104" width="15.4140625" style="23" customWidth="1"/>
    <col min="12105" max="12105" width="7.25" style="23" customWidth="1"/>
    <col min="12106" max="12106" width="8.58203125" style="23" customWidth="1"/>
    <col min="12107" max="12107" width="6.5" style="23" customWidth="1"/>
    <col min="12108" max="12108" width="24.5" style="23" customWidth="1"/>
    <col min="12109" max="12109" width="15.75" style="23" customWidth="1"/>
    <col min="12110" max="12110" width="9.5" style="23" customWidth="1"/>
    <col min="12111" max="12355" width="9.1640625" style="23"/>
    <col min="12356" max="12357" width="6.58203125" style="23" customWidth="1"/>
    <col min="12358" max="12358" width="21.58203125" style="23" customWidth="1"/>
    <col min="12359" max="12359" width="18.75" style="23" customWidth="1"/>
    <col min="12360" max="12360" width="15.4140625" style="23" customWidth="1"/>
    <col min="12361" max="12361" width="7.25" style="23" customWidth="1"/>
    <col min="12362" max="12362" width="8.58203125" style="23" customWidth="1"/>
    <col min="12363" max="12363" width="6.5" style="23" customWidth="1"/>
    <col min="12364" max="12364" width="24.5" style="23" customWidth="1"/>
    <col min="12365" max="12365" width="15.75" style="23" customWidth="1"/>
    <col min="12366" max="12366" width="9.5" style="23" customWidth="1"/>
    <col min="12367" max="12611" width="9.1640625" style="23"/>
    <col min="12612" max="12613" width="6.58203125" style="23" customWidth="1"/>
    <col min="12614" max="12614" width="21.58203125" style="23" customWidth="1"/>
    <col min="12615" max="12615" width="18.75" style="23" customWidth="1"/>
    <col min="12616" max="12616" width="15.4140625" style="23" customWidth="1"/>
    <col min="12617" max="12617" width="7.25" style="23" customWidth="1"/>
    <col min="12618" max="12618" width="8.58203125" style="23" customWidth="1"/>
    <col min="12619" max="12619" width="6.5" style="23" customWidth="1"/>
    <col min="12620" max="12620" width="24.5" style="23" customWidth="1"/>
    <col min="12621" max="12621" width="15.75" style="23" customWidth="1"/>
    <col min="12622" max="12622" width="9.5" style="23" customWidth="1"/>
    <col min="12623" max="12867" width="9.1640625" style="23"/>
    <col min="12868" max="12869" width="6.58203125" style="23" customWidth="1"/>
    <col min="12870" max="12870" width="21.58203125" style="23" customWidth="1"/>
    <col min="12871" max="12871" width="18.75" style="23" customWidth="1"/>
    <col min="12872" max="12872" width="15.4140625" style="23" customWidth="1"/>
    <col min="12873" max="12873" width="7.25" style="23" customWidth="1"/>
    <col min="12874" max="12874" width="8.58203125" style="23" customWidth="1"/>
    <col min="12875" max="12875" width="6.5" style="23" customWidth="1"/>
    <col min="12876" max="12876" width="24.5" style="23" customWidth="1"/>
    <col min="12877" max="12877" width="15.75" style="23" customWidth="1"/>
    <col min="12878" max="12878" width="9.5" style="23" customWidth="1"/>
    <col min="12879" max="13123" width="9.1640625" style="23"/>
    <col min="13124" max="13125" width="6.58203125" style="23" customWidth="1"/>
    <col min="13126" max="13126" width="21.58203125" style="23" customWidth="1"/>
    <col min="13127" max="13127" width="18.75" style="23" customWidth="1"/>
    <col min="13128" max="13128" width="15.4140625" style="23" customWidth="1"/>
    <col min="13129" max="13129" width="7.25" style="23" customWidth="1"/>
    <col min="13130" max="13130" width="8.58203125" style="23" customWidth="1"/>
    <col min="13131" max="13131" width="6.5" style="23" customWidth="1"/>
    <col min="13132" max="13132" width="24.5" style="23" customWidth="1"/>
    <col min="13133" max="13133" width="15.75" style="23" customWidth="1"/>
    <col min="13134" max="13134" width="9.5" style="23" customWidth="1"/>
    <col min="13135" max="13379" width="9.1640625" style="23"/>
    <col min="13380" max="13381" width="6.58203125" style="23" customWidth="1"/>
    <col min="13382" max="13382" width="21.58203125" style="23" customWidth="1"/>
    <col min="13383" max="13383" width="18.75" style="23" customWidth="1"/>
    <col min="13384" max="13384" width="15.4140625" style="23" customWidth="1"/>
    <col min="13385" max="13385" width="7.25" style="23" customWidth="1"/>
    <col min="13386" max="13386" width="8.58203125" style="23" customWidth="1"/>
    <col min="13387" max="13387" width="6.5" style="23" customWidth="1"/>
    <col min="13388" max="13388" width="24.5" style="23" customWidth="1"/>
    <col min="13389" max="13389" width="15.75" style="23" customWidth="1"/>
    <col min="13390" max="13390" width="9.5" style="23" customWidth="1"/>
    <col min="13391" max="13635" width="9.1640625" style="23"/>
    <col min="13636" max="13637" width="6.58203125" style="23" customWidth="1"/>
    <col min="13638" max="13638" width="21.58203125" style="23" customWidth="1"/>
    <col min="13639" max="13639" width="18.75" style="23" customWidth="1"/>
    <col min="13640" max="13640" width="15.4140625" style="23" customWidth="1"/>
    <col min="13641" max="13641" width="7.25" style="23" customWidth="1"/>
    <col min="13642" max="13642" width="8.58203125" style="23" customWidth="1"/>
    <col min="13643" max="13643" width="6.5" style="23" customWidth="1"/>
    <col min="13644" max="13644" width="24.5" style="23" customWidth="1"/>
    <col min="13645" max="13645" width="15.75" style="23" customWidth="1"/>
    <col min="13646" max="13646" width="9.5" style="23" customWidth="1"/>
    <col min="13647" max="13891" width="9.1640625" style="23"/>
    <col min="13892" max="13893" width="6.58203125" style="23" customWidth="1"/>
    <col min="13894" max="13894" width="21.58203125" style="23" customWidth="1"/>
    <col min="13895" max="13895" width="18.75" style="23" customWidth="1"/>
    <col min="13896" max="13896" width="15.4140625" style="23" customWidth="1"/>
    <col min="13897" max="13897" width="7.25" style="23" customWidth="1"/>
    <col min="13898" max="13898" width="8.58203125" style="23" customWidth="1"/>
    <col min="13899" max="13899" width="6.5" style="23" customWidth="1"/>
    <col min="13900" max="13900" width="24.5" style="23" customWidth="1"/>
    <col min="13901" max="13901" width="15.75" style="23" customWidth="1"/>
    <col min="13902" max="13902" width="9.5" style="23" customWidth="1"/>
    <col min="13903" max="14147" width="9.1640625" style="23"/>
    <col min="14148" max="14149" width="6.58203125" style="23" customWidth="1"/>
    <col min="14150" max="14150" width="21.58203125" style="23" customWidth="1"/>
    <col min="14151" max="14151" width="18.75" style="23" customWidth="1"/>
    <col min="14152" max="14152" width="15.4140625" style="23" customWidth="1"/>
    <col min="14153" max="14153" width="7.25" style="23" customWidth="1"/>
    <col min="14154" max="14154" width="8.58203125" style="23" customWidth="1"/>
    <col min="14155" max="14155" width="6.5" style="23" customWidth="1"/>
    <col min="14156" max="14156" width="24.5" style="23" customWidth="1"/>
    <col min="14157" max="14157" width="15.75" style="23" customWidth="1"/>
    <col min="14158" max="14158" width="9.5" style="23" customWidth="1"/>
    <col min="14159" max="14403" width="9.1640625" style="23"/>
    <col min="14404" max="14405" width="6.58203125" style="23" customWidth="1"/>
    <col min="14406" max="14406" width="21.58203125" style="23" customWidth="1"/>
    <col min="14407" max="14407" width="18.75" style="23" customWidth="1"/>
    <col min="14408" max="14408" width="15.4140625" style="23" customWidth="1"/>
    <col min="14409" max="14409" width="7.25" style="23" customWidth="1"/>
    <col min="14410" max="14410" width="8.58203125" style="23" customWidth="1"/>
    <col min="14411" max="14411" width="6.5" style="23" customWidth="1"/>
    <col min="14412" max="14412" width="24.5" style="23" customWidth="1"/>
    <col min="14413" max="14413" width="15.75" style="23" customWidth="1"/>
    <col min="14414" max="14414" width="9.5" style="23" customWidth="1"/>
    <col min="14415" max="14659" width="9.1640625" style="23"/>
    <col min="14660" max="14661" width="6.58203125" style="23" customWidth="1"/>
    <col min="14662" max="14662" width="21.58203125" style="23" customWidth="1"/>
    <col min="14663" max="14663" width="18.75" style="23" customWidth="1"/>
    <col min="14664" max="14664" width="15.4140625" style="23" customWidth="1"/>
    <col min="14665" max="14665" width="7.25" style="23" customWidth="1"/>
    <col min="14666" max="14666" width="8.58203125" style="23" customWidth="1"/>
    <col min="14667" max="14667" width="6.5" style="23" customWidth="1"/>
    <col min="14668" max="14668" width="24.5" style="23" customWidth="1"/>
    <col min="14669" max="14669" width="15.75" style="23" customWidth="1"/>
    <col min="14670" max="14670" width="9.5" style="23" customWidth="1"/>
    <col min="14671" max="14915" width="9.1640625" style="23"/>
    <col min="14916" max="14917" width="6.58203125" style="23" customWidth="1"/>
    <col min="14918" max="14918" width="21.58203125" style="23" customWidth="1"/>
    <col min="14919" max="14919" width="18.75" style="23" customWidth="1"/>
    <col min="14920" max="14920" width="15.4140625" style="23" customWidth="1"/>
    <col min="14921" max="14921" width="7.25" style="23" customWidth="1"/>
    <col min="14922" max="14922" width="8.58203125" style="23" customWidth="1"/>
    <col min="14923" max="14923" width="6.5" style="23" customWidth="1"/>
    <col min="14924" max="14924" width="24.5" style="23" customWidth="1"/>
    <col min="14925" max="14925" width="15.75" style="23" customWidth="1"/>
    <col min="14926" max="14926" width="9.5" style="23" customWidth="1"/>
    <col min="14927" max="15171" width="9.1640625" style="23"/>
    <col min="15172" max="15173" width="6.58203125" style="23" customWidth="1"/>
    <col min="15174" max="15174" width="21.58203125" style="23" customWidth="1"/>
    <col min="15175" max="15175" width="18.75" style="23" customWidth="1"/>
    <col min="15176" max="15176" width="15.4140625" style="23" customWidth="1"/>
    <col min="15177" max="15177" width="7.25" style="23" customWidth="1"/>
    <col min="15178" max="15178" width="8.58203125" style="23" customWidth="1"/>
    <col min="15179" max="15179" width="6.5" style="23" customWidth="1"/>
    <col min="15180" max="15180" width="24.5" style="23" customWidth="1"/>
    <col min="15181" max="15181" width="15.75" style="23" customWidth="1"/>
    <col min="15182" max="15182" width="9.5" style="23" customWidth="1"/>
    <col min="15183" max="15427" width="9.1640625" style="23"/>
    <col min="15428" max="15429" width="6.58203125" style="23" customWidth="1"/>
    <col min="15430" max="15430" width="21.58203125" style="23" customWidth="1"/>
    <col min="15431" max="15431" width="18.75" style="23" customWidth="1"/>
    <col min="15432" max="15432" width="15.4140625" style="23" customWidth="1"/>
    <col min="15433" max="15433" width="7.25" style="23" customWidth="1"/>
    <col min="15434" max="15434" width="8.58203125" style="23" customWidth="1"/>
    <col min="15435" max="15435" width="6.5" style="23" customWidth="1"/>
    <col min="15436" max="15436" width="24.5" style="23" customWidth="1"/>
    <col min="15437" max="15437" width="15.75" style="23" customWidth="1"/>
    <col min="15438" max="15438" width="9.5" style="23" customWidth="1"/>
    <col min="15439" max="15683" width="9.1640625" style="23"/>
    <col min="15684" max="15685" width="6.58203125" style="23" customWidth="1"/>
    <col min="15686" max="15686" width="21.58203125" style="23" customWidth="1"/>
    <col min="15687" max="15687" width="18.75" style="23" customWidth="1"/>
    <col min="15688" max="15688" width="15.4140625" style="23" customWidth="1"/>
    <col min="15689" max="15689" width="7.25" style="23" customWidth="1"/>
    <col min="15690" max="15690" width="8.58203125" style="23" customWidth="1"/>
    <col min="15691" max="15691" width="6.5" style="23" customWidth="1"/>
    <col min="15692" max="15692" width="24.5" style="23" customWidth="1"/>
    <col min="15693" max="15693" width="15.75" style="23" customWidth="1"/>
    <col min="15694" max="15694" width="9.5" style="23" customWidth="1"/>
    <col min="15695" max="15939" width="9.1640625" style="23"/>
    <col min="15940" max="15941" width="6.58203125" style="23" customWidth="1"/>
    <col min="15942" max="15942" width="21.58203125" style="23" customWidth="1"/>
    <col min="15943" max="15943" width="18.75" style="23" customWidth="1"/>
    <col min="15944" max="15944" width="15.4140625" style="23" customWidth="1"/>
    <col min="15945" max="15945" width="7.25" style="23" customWidth="1"/>
    <col min="15946" max="15946" width="8.58203125" style="23" customWidth="1"/>
    <col min="15947" max="15947" width="6.5" style="23" customWidth="1"/>
    <col min="15948" max="15948" width="24.5" style="23" customWidth="1"/>
    <col min="15949" max="15949" width="15.75" style="23" customWidth="1"/>
    <col min="15950" max="15950" width="9.5" style="23" customWidth="1"/>
    <col min="15951" max="16384" width="9.1640625" style="23"/>
  </cols>
  <sheetData>
    <row r="1" spans="1:11" ht="26.5" hidden="1" customHeight="1" x14ac:dyDescent="0.45">
      <c r="C1" s="21" t="s">
        <v>1</v>
      </c>
      <c r="E1" s="22">
        <v>45565</v>
      </c>
      <c r="F1" s="28"/>
    </row>
    <row r="2" spans="1:11" ht="21" customHeight="1" x14ac:dyDescent="0.45">
      <c r="A2" s="64" t="s">
        <v>962</v>
      </c>
      <c r="B2" s="64"/>
      <c r="C2" s="64"/>
      <c r="D2" s="64"/>
      <c r="E2" s="64"/>
      <c r="F2" s="64"/>
      <c r="G2" s="64"/>
      <c r="H2" s="64"/>
      <c r="I2" s="64"/>
      <c r="J2" s="64"/>
    </row>
    <row r="3" spans="1:11" ht="21" customHeight="1" x14ac:dyDescent="0.45">
      <c r="A3" s="65" t="s">
        <v>859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s="25" customFormat="1" ht="21.5" customHeight="1" x14ac:dyDescent="0.3">
      <c r="A4" s="1" t="s">
        <v>2</v>
      </c>
      <c r="B4" s="1" t="s">
        <v>3</v>
      </c>
      <c r="C4" s="1" t="s">
        <v>4</v>
      </c>
      <c r="D4" s="3" t="s">
        <v>855</v>
      </c>
      <c r="E4" s="2" t="s">
        <v>5</v>
      </c>
      <c r="F4" s="3" t="s">
        <v>6</v>
      </c>
      <c r="G4" s="1" t="s">
        <v>7</v>
      </c>
      <c r="H4" s="15" t="s">
        <v>0</v>
      </c>
      <c r="I4" s="1" t="s">
        <v>856</v>
      </c>
      <c r="J4" s="2" t="s">
        <v>308</v>
      </c>
      <c r="K4" s="62"/>
    </row>
    <row r="5" spans="1:11" ht="21.5" customHeight="1" x14ac:dyDescent="0.45">
      <c r="A5" s="17">
        <v>1</v>
      </c>
      <c r="B5" s="17">
        <v>1</v>
      </c>
      <c r="C5" s="18" t="s">
        <v>32</v>
      </c>
      <c r="D5" s="29" t="s">
        <v>309</v>
      </c>
      <c r="E5" s="14">
        <v>17168</v>
      </c>
      <c r="F5" s="29">
        <f>DATEDIF(E5,$E$1,"Y")</f>
        <v>77</v>
      </c>
      <c r="G5" s="27" t="s">
        <v>33</v>
      </c>
      <c r="H5" s="27" t="s">
        <v>18</v>
      </c>
      <c r="I5" s="18" t="s">
        <v>858</v>
      </c>
      <c r="J5" s="20" t="s">
        <v>311</v>
      </c>
    </row>
    <row r="6" spans="1:11" ht="21.5" customHeight="1" x14ac:dyDescent="0.45">
      <c r="A6" s="17">
        <v>2</v>
      </c>
      <c r="B6" s="17">
        <v>2</v>
      </c>
      <c r="C6" s="18" t="s">
        <v>10</v>
      </c>
      <c r="D6" s="29" t="s">
        <v>312</v>
      </c>
      <c r="E6" s="14">
        <v>13516</v>
      </c>
      <c r="F6" s="29">
        <f t="shared" ref="F6:F40" si="0">DATEDIF(E6,$E$1,"Y")</f>
        <v>87</v>
      </c>
      <c r="G6" s="27" t="s">
        <v>16</v>
      </c>
      <c r="H6" s="27" t="s">
        <v>18</v>
      </c>
      <c r="I6" s="18" t="s">
        <v>313</v>
      </c>
      <c r="J6" s="20" t="s">
        <v>311</v>
      </c>
    </row>
    <row r="7" spans="1:11" ht="21.5" customHeight="1" x14ac:dyDescent="0.45">
      <c r="A7" s="17">
        <v>3</v>
      </c>
      <c r="B7" s="17">
        <v>3</v>
      </c>
      <c r="C7" s="18" t="s">
        <v>314</v>
      </c>
      <c r="D7" s="29" t="s">
        <v>315</v>
      </c>
      <c r="E7" s="14">
        <v>39444</v>
      </c>
      <c r="F7" s="29">
        <f t="shared" si="0"/>
        <v>16</v>
      </c>
      <c r="G7" s="27" t="s">
        <v>130</v>
      </c>
      <c r="H7" s="27" t="s">
        <v>18</v>
      </c>
      <c r="I7" s="18" t="s">
        <v>316</v>
      </c>
      <c r="J7" s="6">
        <v>48290</v>
      </c>
    </row>
    <row r="8" spans="1:11" ht="21.5" customHeight="1" x14ac:dyDescent="0.45">
      <c r="A8" s="17">
        <v>4</v>
      </c>
      <c r="B8" s="17">
        <v>4</v>
      </c>
      <c r="C8" s="18" t="s">
        <v>22</v>
      </c>
      <c r="D8" s="29" t="s">
        <v>317</v>
      </c>
      <c r="E8" s="14">
        <v>15707</v>
      </c>
      <c r="F8" s="29">
        <f t="shared" si="0"/>
        <v>81</v>
      </c>
      <c r="G8" s="27" t="s">
        <v>23</v>
      </c>
      <c r="H8" s="27" t="s">
        <v>18</v>
      </c>
      <c r="I8" s="18" t="s">
        <v>313</v>
      </c>
      <c r="J8" s="20" t="s">
        <v>311</v>
      </c>
    </row>
    <row r="9" spans="1:11" ht="21.5" customHeight="1" x14ac:dyDescent="0.45">
      <c r="A9" s="17">
        <v>5</v>
      </c>
      <c r="B9" s="17">
        <v>5</v>
      </c>
      <c r="C9" s="18" t="s">
        <v>47</v>
      </c>
      <c r="D9" s="29" t="s">
        <v>318</v>
      </c>
      <c r="E9" s="14">
        <v>19360</v>
      </c>
      <c r="F9" s="29">
        <f t="shared" si="0"/>
        <v>71</v>
      </c>
      <c r="G9" s="27" t="s">
        <v>59</v>
      </c>
      <c r="H9" s="27" t="s">
        <v>18</v>
      </c>
      <c r="I9" s="18" t="s">
        <v>316</v>
      </c>
      <c r="J9" s="20" t="s">
        <v>311</v>
      </c>
    </row>
    <row r="10" spans="1:11" ht="21.5" customHeight="1" x14ac:dyDescent="0.45">
      <c r="A10" s="17">
        <v>6</v>
      </c>
      <c r="B10" s="17">
        <v>6</v>
      </c>
      <c r="C10" s="18" t="s">
        <v>319</v>
      </c>
      <c r="D10" s="29" t="s">
        <v>320</v>
      </c>
      <c r="E10" s="14">
        <v>23688</v>
      </c>
      <c r="F10" s="29">
        <f t="shared" si="0"/>
        <v>59</v>
      </c>
      <c r="G10" s="27" t="s">
        <v>12</v>
      </c>
      <c r="H10" s="27" t="s">
        <v>18</v>
      </c>
      <c r="I10" s="18" t="s">
        <v>321</v>
      </c>
      <c r="J10" s="20">
        <v>45638</v>
      </c>
    </row>
    <row r="11" spans="1:11" ht="21.5" customHeight="1" x14ac:dyDescent="0.45">
      <c r="A11" s="17">
        <v>7</v>
      </c>
      <c r="B11" s="17">
        <v>7</v>
      </c>
      <c r="C11" s="18" t="s">
        <v>49</v>
      </c>
      <c r="D11" s="29" t="s">
        <v>322</v>
      </c>
      <c r="E11" s="14">
        <v>20090</v>
      </c>
      <c r="F11" s="29">
        <f t="shared" si="0"/>
        <v>69</v>
      </c>
      <c r="G11" s="27" t="s">
        <v>323</v>
      </c>
      <c r="H11" s="27" t="s">
        <v>18</v>
      </c>
      <c r="I11" s="18" t="s">
        <v>858</v>
      </c>
      <c r="J11" s="20" t="s">
        <v>311</v>
      </c>
    </row>
    <row r="12" spans="1:11" ht="21.5" customHeight="1" x14ac:dyDescent="0.45">
      <c r="A12" s="17">
        <v>8</v>
      </c>
      <c r="B12" s="17">
        <v>8</v>
      </c>
      <c r="C12" s="18" t="s">
        <v>324</v>
      </c>
      <c r="D12" s="29" t="s">
        <v>325</v>
      </c>
      <c r="E12" s="14">
        <v>22715</v>
      </c>
      <c r="F12" s="29">
        <f t="shared" si="0"/>
        <v>62</v>
      </c>
      <c r="G12" s="27" t="s">
        <v>59</v>
      </c>
      <c r="H12" s="27" t="s">
        <v>18</v>
      </c>
      <c r="I12" s="18" t="s">
        <v>316</v>
      </c>
      <c r="J12" s="20">
        <v>46064</v>
      </c>
    </row>
    <row r="13" spans="1:11" ht="21.5" customHeight="1" x14ac:dyDescent="0.45">
      <c r="A13" s="17">
        <v>9</v>
      </c>
      <c r="B13" s="17">
        <v>9</v>
      </c>
      <c r="C13" s="18" t="s">
        <v>326</v>
      </c>
      <c r="D13" s="29" t="s">
        <v>327</v>
      </c>
      <c r="E13" s="14">
        <v>32007</v>
      </c>
      <c r="F13" s="29">
        <f t="shared" si="0"/>
        <v>37</v>
      </c>
      <c r="G13" s="27" t="s">
        <v>145</v>
      </c>
      <c r="H13" s="27" t="s">
        <v>18</v>
      </c>
      <c r="I13" s="18" t="s">
        <v>313</v>
      </c>
      <c r="J13" s="20">
        <v>45673</v>
      </c>
    </row>
    <row r="14" spans="1:11" ht="21.5" customHeight="1" x14ac:dyDescent="0.45">
      <c r="A14" s="17">
        <v>10</v>
      </c>
      <c r="B14" s="17">
        <v>10</v>
      </c>
      <c r="C14" s="18" t="s">
        <v>328</v>
      </c>
      <c r="D14" s="29" t="s">
        <v>329</v>
      </c>
      <c r="E14" s="14">
        <v>25184</v>
      </c>
      <c r="F14" s="29">
        <f t="shared" si="0"/>
        <v>55</v>
      </c>
      <c r="G14" s="27" t="s">
        <v>84</v>
      </c>
      <c r="H14" s="27" t="s">
        <v>18</v>
      </c>
      <c r="I14" s="18" t="s">
        <v>858</v>
      </c>
      <c r="J14" s="20">
        <v>46200</v>
      </c>
    </row>
    <row r="15" spans="1:11" ht="21.5" customHeight="1" x14ac:dyDescent="0.45">
      <c r="A15" s="17">
        <v>11</v>
      </c>
      <c r="B15" s="17">
        <v>11</v>
      </c>
      <c r="C15" s="18" t="s">
        <v>330</v>
      </c>
      <c r="D15" s="29" t="s">
        <v>331</v>
      </c>
      <c r="E15" s="14">
        <v>25225</v>
      </c>
      <c r="F15" s="29">
        <f t="shared" si="0"/>
        <v>55</v>
      </c>
      <c r="G15" s="27" t="s">
        <v>14</v>
      </c>
      <c r="H15" s="27" t="s">
        <v>18</v>
      </c>
      <c r="I15" s="18" t="s">
        <v>313</v>
      </c>
      <c r="J15" s="20" t="s">
        <v>311</v>
      </c>
    </row>
    <row r="16" spans="1:11" s="24" customFormat="1" ht="21.5" customHeight="1" x14ac:dyDescent="0.45">
      <c r="A16" s="17">
        <v>12</v>
      </c>
      <c r="B16" s="17">
        <v>12</v>
      </c>
      <c r="C16" s="18" t="s">
        <v>332</v>
      </c>
      <c r="D16" s="29" t="s">
        <v>333</v>
      </c>
      <c r="E16" s="14">
        <v>36628</v>
      </c>
      <c r="F16" s="29">
        <f t="shared" si="0"/>
        <v>24</v>
      </c>
      <c r="G16" s="27" t="s">
        <v>112</v>
      </c>
      <c r="H16" s="27" t="s">
        <v>18</v>
      </c>
      <c r="I16" s="18" t="s">
        <v>313</v>
      </c>
      <c r="J16" s="20" t="s">
        <v>311</v>
      </c>
      <c r="K16" s="63"/>
    </row>
    <row r="17" spans="1:11" s="24" customFormat="1" ht="21.5" customHeight="1" x14ac:dyDescent="0.45">
      <c r="A17" s="17">
        <v>13</v>
      </c>
      <c r="B17" s="17">
        <v>13</v>
      </c>
      <c r="C17" s="18" t="s">
        <v>334</v>
      </c>
      <c r="D17" s="29" t="s">
        <v>335</v>
      </c>
      <c r="E17" s="14">
        <v>26896</v>
      </c>
      <c r="F17" s="29">
        <f t="shared" si="0"/>
        <v>51</v>
      </c>
      <c r="G17" s="27" t="s">
        <v>336</v>
      </c>
      <c r="H17" s="27" t="s">
        <v>18</v>
      </c>
      <c r="I17" s="18" t="s">
        <v>316</v>
      </c>
      <c r="J17" s="20">
        <v>48476</v>
      </c>
      <c r="K17" s="63"/>
    </row>
    <row r="18" spans="1:11" s="24" customFormat="1" ht="21.5" customHeight="1" x14ac:dyDescent="0.45">
      <c r="A18" s="17">
        <v>14</v>
      </c>
      <c r="B18" s="17">
        <v>14</v>
      </c>
      <c r="C18" s="18" t="s">
        <v>337</v>
      </c>
      <c r="D18" s="29" t="s">
        <v>338</v>
      </c>
      <c r="E18" s="14">
        <v>26147</v>
      </c>
      <c r="F18" s="29">
        <f t="shared" si="0"/>
        <v>53</v>
      </c>
      <c r="G18" s="17">
        <v>94</v>
      </c>
      <c r="H18" s="27" t="s">
        <v>18</v>
      </c>
      <c r="I18" s="18" t="s">
        <v>321</v>
      </c>
      <c r="J18" s="20">
        <v>47205</v>
      </c>
      <c r="K18" s="63"/>
    </row>
    <row r="19" spans="1:11" s="24" customFormat="1" ht="21.5" customHeight="1" x14ac:dyDescent="0.45">
      <c r="A19" s="17">
        <v>15</v>
      </c>
      <c r="B19" s="17">
        <v>15</v>
      </c>
      <c r="C19" s="18" t="s">
        <v>339</v>
      </c>
      <c r="D19" s="29" t="s">
        <v>340</v>
      </c>
      <c r="E19" s="14">
        <v>26457</v>
      </c>
      <c r="F19" s="29">
        <f t="shared" si="0"/>
        <v>52</v>
      </c>
      <c r="G19" s="17">
        <v>28</v>
      </c>
      <c r="H19" s="27" t="s">
        <v>18</v>
      </c>
      <c r="I19" s="18" t="s">
        <v>341</v>
      </c>
      <c r="J19" s="20">
        <v>47664</v>
      </c>
      <c r="K19" s="63"/>
    </row>
    <row r="20" spans="1:11" s="24" customFormat="1" ht="21.5" customHeight="1" x14ac:dyDescent="0.45">
      <c r="A20" s="17">
        <v>16</v>
      </c>
      <c r="B20" s="17">
        <v>16</v>
      </c>
      <c r="C20" s="18" t="s">
        <v>342</v>
      </c>
      <c r="D20" s="29" t="s">
        <v>343</v>
      </c>
      <c r="E20" s="14">
        <v>30318</v>
      </c>
      <c r="F20" s="29">
        <f t="shared" si="0"/>
        <v>41</v>
      </c>
      <c r="G20" s="17">
        <v>146</v>
      </c>
      <c r="H20" s="27" t="s">
        <v>18</v>
      </c>
      <c r="I20" s="18" t="s">
        <v>321</v>
      </c>
      <c r="J20" s="6">
        <v>48214</v>
      </c>
      <c r="K20" s="63"/>
    </row>
    <row r="21" spans="1:11" s="24" customFormat="1" ht="21.5" customHeight="1" x14ac:dyDescent="0.45">
      <c r="A21" s="17">
        <v>17</v>
      </c>
      <c r="B21" s="17">
        <v>17</v>
      </c>
      <c r="C21" s="18" t="s">
        <v>15</v>
      </c>
      <c r="D21" s="29" t="s">
        <v>344</v>
      </c>
      <c r="E21" s="14">
        <v>15220</v>
      </c>
      <c r="F21" s="29">
        <f t="shared" si="0"/>
        <v>83</v>
      </c>
      <c r="G21" s="17">
        <v>103</v>
      </c>
      <c r="H21" s="27" t="s">
        <v>18</v>
      </c>
      <c r="I21" s="18" t="s">
        <v>316</v>
      </c>
      <c r="J21" s="20" t="s">
        <v>311</v>
      </c>
      <c r="K21" s="63"/>
    </row>
    <row r="22" spans="1:11" s="24" customFormat="1" ht="21.5" customHeight="1" x14ac:dyDescent="0.45">
      <c r="A22" s="17">
        <v>18</v>
      </c>
      <c r="B22" s="17">
        <v>18</v>
      </c>
      <c r="C22" s="18" t="s">
        <v>9</v>
      </c>
      <c r="D22" s="29" t="s">
        <v>345</v>
      </c>
      <c r="E22" s="14">
        <v>13418</v>
      </c>
      <c r="F22" s="29">
        <f t="shared" si="0"/>
        <v>88</v>
      </c>
      <c r="G22" s="17">
        <v>73</v>
      </c>
      <c r="H22" s="27" t="s">
        <v>18</v>
      </c>
      <c r="I22" s="18" t="s">
        <v>316</v>
      </c>
      <c r="J22" s="20" t="s">
        <v>311</v>
      </c>
      <c r="K22" s="63"/>
    </row>
    <row r="23" spans="1:11" s="24" customFormat="1" ht="21.5" customHeight="1" x14ac:dyDescent="0.45">
      <c r="A23" s="17">
        <v>19</v>
      </c>
      <c r="B23" s="17">
        <v>19</v>
      </c>
      <c r="C23" s="18" t="s">
        <v>346</v>
      </c>
      <c r="D23" s="29" t="s">
        <v>347</v>
      </c>
      <c r="E23" s="14">
        <v>19974</v>
      </c>
      <c r="F23" s="29">
        <f t="shared" si="0"/>
        <v>70</v>
      </c>
      <c r="G23" s="17">
        <v>116</v>
      </c>
      <c r="H23" s="27" t="s">
        <v>18</v>
      </c>
      <c r="I23" s="18" t="s">
        <v>316</v>
      </c>
      <c r="J23" s="20" t="s">
        <v>311</v>
      </c>
      <c r="K23" s="63"/>
    </row>
    <row r="24" spans="1:11" s="24" customFormat="1" ht="21.5" customHeight="1" x14ac:dyDescent="0.45">
      <c r="A24" s="17">
        <v>20</v>
      </c>
      <c r="B24" s="17">
        <v>20</v>
      </c>
      <c r="C24" s="18" t="s">
        <v>20</v>
      </c>
      <c r="D24" s="29" t="s">
        <v>348</v>
      </c>
      <c r="E24" s="14">
        <v>15342</v>
      </c>
      <c r="F24" s="29">
        <f t="shared" si="0"/>
        <v>82</v>
      </c>
      <c r="G24" s="17">
        <v>101</v>
      </c>
      <c r="H24" s="27" t="s">
        <v>18</v>
      </c>
      <c r="I24" s="18" t="s">
        <v>321</v>
      </c>
      <c r="J24" s="20" t="s">
        <v>311</v>
      </c>
      <c r="K24" s="63"/>
    </row>
    <row r="25" spans="1:11" s="24" customFormat="1" ht="21.5" customHeight="1" x14ac:dyDescent="0.45">
      <c r="A25" s="17">
        <v>21</v>
      </c>
      <c r="B25" s="17">
        <v>21</v>
      </c>
      <c r="C25" s="18" t="s">
        <v>27</v>
      </c>
      <c r="D25" s="29" t="s">
        <v>349</v>
      </c>
      <c r="E25" s="14">
        <v>17899</v>
      </c>
      <c r="F25" s="29">
        <f t="shared" si="0"/>
        <v>75</v>
      </c>
      <c r="G25" s="17">
        <v>5</v>
      </c>
      <c r="H25" s="27" t="s">
        <v>18</v>
      </c>
      <c r="I25" s="18" t="s">
        <v>316</v>
      </c>
      <c r="J25" s="20" t="s">
        <v>311</v>
      </c>
      <c r="K25" s="63"/>
    </row>
    <row r="26" spans="1:11" s="24" customFormat="1" ht="21.5" customHeight="1" x14ac:dyDescent="0.45">
      <c r="A26" s="17">
        <v>22</v>
      </c>
      <c r="B26" s="17">
        <v>22</v>
      </c>
      <c r="C26" s="18" t="s">
        <v>350</v>
      </c>
      <c r="D26" s="29" t="s">
        <v>351</v>
      </c>
      <c r="E26" s="14">
        <v>15120</v>
      </c>
      <c r="F26" s="29">
        <f t="shared" si="0"/>
        <v>83</v>
      </c>
      <c r="G26" s="17">
        <v>42</v>
      </c>
      <c r="H26" s="27" t="s">
        <v>18</v>
      </c>
      <c r="I26" s="18" t="s">
        <v>316</v>
      </c>
      <c r="J26" s="20" t="s">
        <v>311</v>
      </c>
      <c r="K26" s="63"/>
    </row>
    <row r="27" spans="1:11" s="24" customFormat="1" ht="21.5" customHeight="1" x14ac:dyDescent="0.45">
      <c r="A27" s="17">
        <v>23</v>
      </c>
      <c r="B27" s="17">
        <v>23</v>
      </c>
      <c r="C27" s="18" t="s">
        <v>38</v>
      </c>
      <c r="D27" s="29" t="s">
        <v>352</v>
      </c>
      <c r="E27" s="14">
        <v>16438</v>
      </c>
      <c r="F27" s="29">
        <f t="shared" si="0"/>
        <v>79</v>
      </c>
      <c r="G27" s="17">
        <v>56</v>
      </c>
      <c r="H27" s="27" t="s">
        <v>18</v>
      </c>
      <c r="I27" s="18" t="s">
        <v>316</v>
      </c>
      <c r="J27" s="20" t="s">
        <v>311</v>
      </c>
      <c r="K27" s="63"/>
    </row>
    <row r="28" spans="1:11" s="24" customFormat="1" ht="21.5" customHeight="1" x14ac:dyDescent="0.45">
      <c r="A28" s="17">
        <v>24</v>
      </c>
      <c r="B28" s="17">
        <v>24</v>
      </c>
      <c r="C28" s="18" t="s">
        <v>39</v>
      </c>
      <c r="D28" s="29" t="s">
        <v>353</v>
      </c>
      <c r="E28" s="14">
        <v>16803</v>
      </c>
      <c r="F28" s="29">
        <f t="shared" si="0"/>
        <v>78</v>
      </c>
      <c r="G28" s="17">
        <v>109</v>
      </c>
      <c r="H28" s="27" t="s">
        <v>18</v>
      </c>
      <c r="I28" s="18" t="s">
        <v>316</v>
      </c>
      <c r="J28" s="20" t="s">
        <v>311</v>
      </c>
      <c r="K28" s="63"/>
    </row>
    <row r="29" spans="1:11" s="24" customFormat="1" ht="21.5" customHeight="1" x14ac:dyDescent="0.45">
      <c r="A29" s="17">
        <v>25</v>
      </c>
      <c r="B29" s="17">
        <v>25</v>
      </c>
      <c r="C29" s="18" t="s">
        <v>8</v>
      </c>
      <c r="D29" s="29" t="s">
        <v>354</v>
      </c>
      <c r="E29" s="14">
        <v>12055</v>
      </c>
      <c r="F29" s="29">
        <f t="shared" si="0"/>
        <v>91</v>
      </c>
      <c r="G29" s="27" t="s">
        <v>355</v>
      </c>
      <c r="H29" s="27" t="s">
        <v>18</v>
      </c>
      <c r="I29" s="18" t="s">
        <v>316</v>
      </c>
      <c r="J29" s="20" t="s">
        <v>311</v>
      </c>
      <c r="K29" s="63"/>
    </row>
    <row r="30" spans="1:11" s="24" customFormat="1" ht="21.5" customHeight="1" x14ac:dyDescent="0.45">
      <c r="A30" s="17">
        <v>26</v>
      </c>
      <c r="B30" s="17">
        <v>26</v>
      </c>
      <c r="C30" s="18" t="s">
        <v>356</v>
      </c>
      <c r="D30" s="29" t="s">
        <v>357</v>
      </c>
      <c r="E30" s="14">
        <v>23804</v>
      </c>
      <c r="F30" s="29">
        <f t="shared" si="0"/>
        <v>59</v>
      </c>
      <c r="G30" s="17">
        <v>68</v>
      </c>
      <c r="H30" s="27" t="s">
        <v>18</v>
      </c>
      <c r="I30" s="18" t="s">
        <v>316</v>
      </c>
      <c r="J30" s="20">
        <v>46347</v>
      </c>
      <c r="K30" s="63"/>
    </row>
    <row r="31" spans="1:11" s="24" customFormat="1" ht="21.5" customHeight="1" x14ac:dyDescent="0.45">
      <c r="A31" s="17">
        <v>27</v>
      </c>
      <c r="B31" s="17">
        <v>27</v>
      </c>
      <c r="C31" s="18" t="s">
        <v>42</v>
      </c>
      <c r="D31" s="29" t="s">
        <v>358</v>
      </c>
      <c r="E31" s="14">
        <v>17168</v>
      </c>
      <c r="F31" s="29">
        <f t="shared" si="0"/>
        <v>77</v>
      </c>
      <c r="G31" s="17">
        <v>109</v>
      </c>
      <c r="H31" s="27" t="s">
        <v>18</v>
      </c>
      <c r="I31" s="18" t="s">
        <v>316</v>
      </c>
      <c r="J31" s="20" t="s">
        <v>311</v>
      </c>
      <c r="K31" s="63"/>
    </row>
    <row r="32" spans="1:11" s="24" customFormat="1" ht="21.5" customHeight="1" x14ac:dyDescent="0.45">
      <c r="A32" s="17">
        <v>28</v>
      </c>
      <c r="B32" s="17">
        <v>28</v>
      </c>
      <c r="C32" s="18" t="s">
        <v>359</v>
      </c>
      <c r="D32" s="29" t="s">
        <v>360</v>
      </c>
      <c r="E32" s="14">
        <v>14611</v>
      </c>
      <c r="F32" s="29">
        <f t="shared" si="0"/>
        <v>84</v>
      </c>
      <c r="G32" s="17">
        <v>63</v>
      </c>
      <c r="H32" s="27" t="s">
        <v>18</v>
      </c>
      <c r="I32" s="18" t="s">
        <v>316</v>
      </c>
      <c r="J32" s="20" t="s">
        <v>311</v>
      </c>
      <c r="K32" s="63"/>
    </row>
    <row r="33" spans="1:11" s="24" customFormat="1" ht="21.5" customHeight="1" x14ac:dyDescent="0.45">
      <c r="A33" s="17">
        <v>29</v>
      </c>
      <c r="B33" s="17">
        <v>29</v>
      </c>
      <c r="C33" s="18" t="s">
        <v>361</v>
      </c>
      <c r="D33" s="29" t="s">
        <v>362</v>
      </c>
      <c r="E33" s="14">
        <v>11689</v>
      </c>
      <c r="F33" s="29">
        <f t="shared" si="0"/>
        <v>92</v>
      </c>
      <c r="G33" s="17">
        <v>124</v>
      </c>
      <c r="H33" s="27" t="s">
        <v>18</v>
      </c>
      <c r="I33" s="18" t="s">
        <v>316</v>
      </c>
      <c r="J33" s="20" t="s">
        <v>311</v>
      </c>
      <c r="K33" s="63"/>
    </row>
    <row r="34" spans="1:11" s="24" customFormat="1" ht="21.5" customHeight="1" x14ac:dyDescent="0.45">
      <c r="A34" s="17">
        <v>30</v>
      </c>
      <c r="B34" s="17">
        <v>30</v>
      </c>
      <c r="C34" s="18" t="s">
        <v>363</v>
      </c>
      <c r="D34" s="29" t="s">
        <v>364</v>
      </c>
      <c r="E34" s="14">
        <v>14036</v>
      </c>
      <c r="F34" s="29">
        <f t="shared" si="0"/>
        <v>86</v>
      </c>
      <c r="G34" s="17">
        <v>2</v>
      </c>
      <c r="H34" s="27" t="s">
        <v>18</v>
      </c>
      <c r="I34" s="18" t="s">
        <v>316</v>
      </c>
      <c r="J34" s="20" t="s">
        <v>311</v>
      </c>
      <c r="K34" s="63"/>
    </row>
    <row r="35" spans="1:11" s="24" customFormat="1" ht="21.5" customHeight="1" x14ac:dyDescent="0.45">
      <c r="A35" s="17">
        <v>31</v>
      </c>
      <c r="B35" s="17">
        <v>31</v>
      </c>
      <c r="C35" s="18" t="s">
        <v>365</v>
      </c>
      <c r="D35" s="29" t="s">
        <v>366</v>
      </c>
      <c r="E35" s="14">
        <v>14611</v>
      </c>
      <c r="F35" s="29">
        <f t="shared" si="0"/>
        <v>84</v>
      </c>
      <c r="G35" s="17">
        <v>42</v>
      </c>
      <c r="H35" s="27" t="s">
        <v>18</v>
      </c>
      <c r="I35" s="18" t="s">
        <v>316</v>
      </c>
      <c r="J35" s="20" t="s">
        <v>311</v>
      </c>
      <c r="K35" s="63"/>
    </row>
    <row r="36" spans="1:11" s="24" customFormat="1" ht="21.5" customHeight="1" x14ac:dyDescent="0.45">
      <c r="A36" s="17">
        <v>32</v>
      </c>
      <c r="B36" s="17">
        <v>32</v>
      </c>
      <c r="C36" s="18" t="s">
        <v>367</v>
      </c>
      <c r="D36" s="29" t="s">
        <v>368</v>
      </c>
      <c r="E36" s="14">
        <v>19360</v>
      </c>
      <c r="F36" s="29">
        <f t="shared" si="0"/>
        <v>71</v>
      </c>
      <c r="G36" s="17">
        <v>115</v>
      </c>
      <c r="H36" s="27" t="s">
        <v>18</v>
      </c>
      <c r="I36" s="18" t="s">
        <v>316</v>
      </c>
      <c r="J36" s="20" t="s">
        <v>311</v>
      </c>
      <c r="K36" s="63"/>
    </row>
    <row r="37" spans="1:11" s="24" customFormat="1" ht="21.5" customHeight="1" x14ac:dyDescent="0.45">
      <c r="A37" s="17">
        <v>33</v>
      </c>
      <c r="B37" s="17">
        <v>33</v>
      </c>
      <c r="C37" s="18" t="s">
        <v>369</v>
      </c>
      <c r="D37" s="29" t="s">
        <v>370</v>
      </c>
      <c r="E37" s="14">
        <v>26077</v>
      </c>
      <c r="F37" s="29">
        <f t="shared" si="0"/>
        <v>53</v>
      </c>
      <c r="G37" s="17">
        <v>117</v>
      </c>
      <c r="H37" s="27" t="s">
        <v>18</v>
      </c>
      <c r="I37" s="18" t="s">
        <v>313</v>
      </c>
      <c r="J37" s="20">
        <v>46975</v>
      </c>
      <c r="K37" s="63"/>
    </row>
    <row r="38" spans="1:11" s="24" customFormat="1" ht="21.5" customHeight="1" x14ac:dyDescent="0.45">
      <c r="A38" s="17">
        <v>34</v>
      </c>
      <c r="B38" s="17">
        <v>34</v>
      </c>
      <c r="C38" s="18" t="s">
        <v>43</v>
      </c>
      <c r="D38" s="29" t="s">
        <v>371</v>
      </c>
      <c r="E38" s="14">
        <v>17533</v>
      </c>
      <c r="F38" s="29">
        <f t="shared" si="0"/>
        <v>76</v>
      </c>
      <c r="G38" s="17">
        <v>61</v>
      </c>
      <c r="H38" s="27" t="s">
        <v>18</v>
      </c>
      <c r="I38" s="18" t="s">
        <v>316</v>
      </c>
      <c r="J38" s="20" t="s">
        <v>311</v>
      </c>
      <c r="K38" s="63"/>
    </row>
    <row r="39" spans="1:11" s="24" customFormat="1" ht="21.5" customHeight="1" x14ac:dyDescent="0.45">
      <c r="A39" s="17">
        <v>35</v>
      </c>
      <c r="B39" s="17">
        <v>35</v>
      </c>
      <c r="C39" s="18" t="s">
        <v>21</v>
      </c>
      <c r="D39" s="29" t="s">
        <v>372</v>
      </c>
      <c r="E39" s="14">
        <v>15404</v>
      </c>
      <c r="F39" s="29">
        <f t="shared" si="0"/>
        <v>82</v>
      </c>
      <c r="G39" s="17">
        <v>103</v>
      </c>
      <c r="H39" s="27" t="s">
        <v>18</v>
      </c>
      <c r="I39" s="18" t="s">
        <v>316</v>
      </c>
      <c r="J39" s="20" t="s">
        <v>311</v>
      </c>
      <c r="K39" s="63"/>
    </row>
    <row r="40" spans="1:11" s="24" customFormat="1" ht="21.5" customHeight="1" x14ac:dyDescent="0.45">
      <c r="A40" s="17">
        <v>36</v>
      </c>
      <c r="B40" s="17">
        <v>36</v>
      </c>
      <c r="C40" s="18" t="s">
        <v>373</v>
      </c>
      <c r="D40" s="29" t="s">
        <v>374</v>
      </c>
      <c r="E40" s="14">
        <v>24952</v>
      </c>
      <c r="F40" s="29">
        <f t="shared" si="0"/>
        <v>56</v>
      </c>
      <c r="G40" s="17">
        <v>63</v>
      </c>
      <c r="H40" s="27" t="s">
        <v>18</v>
      </c>
      <c r="I40" s="18" t="s">
        <v>313</v>
      </c>
      <c r="J40" s="20">
        <v>46670</v>
      </c>
      <c r="K40" s="63"/>
    </row>
    <row r="41" spans="1:11" s="24" customFormat="1" ht="21.5" customHeight="1" x14ac:dyDescent="0.45">
      <c r="A41" s="17">
        <v>37</v>
      </c>
      <c r="B41" s="17">
        <v>37</v>
      </c>
      <c r="C41" s="30" t="s">
        <v>45</v>
      </c>
      <c r="D41" s="29" t="s">
        <v>375</v>
      </c>
      <c r="E41" s="14">
        <v>17533</v>
      </c>
      <c r="F41" s="29">
        <f>DATEDIF(E41,$E$1,"Y")</f>
        <v>76</v>
      </c>
      <c r="G41" s="29" t="s">
        <v>37</v>
      </c>
      <c r="H41" s="27" t="s">
        <v>18</v>
      </c>
      <c r="I41" s="18" t="s">
        <v>316</v>
      </c>
      <c r="J41" s="20" t="s">
        <v>311</v>
      </c>
      <c r="K41" s="63"/>
    </row>
    <row r="42" spans="1:11" s="24" customFormat="1" ht="21.5" customHeight="1" x14ac:dyDescent="0.45">
      <c r="A42" s="17">
        <v>38</v>
      </c>
      <c r="B42" s="17">
        <v>38</v>
      </c>
      <c r="C42" s="30" t="s">
        <v>30</v>
      </c>
      <c r="D42" s="29" t="s">
        <v>376</v>
      </c>
      <c r="E42" s="14">
        <v>17221</v>
      </c>
      <c r="F42" s="29">
        <f>DATEDIF(E42,$E$1,"Y")</f>
        <v>77</v>
      </c>
      <c r="G42" s="17">
        <v>56</v>
      </c>
      <c r="H42" s="27" t="s">
        <v>18</v>
      </c>
      <c r="I42" s="18" t="s">
        <v>316</v>
      </c>
      <c r="J42" s="20" t="s">
        <v>311</v>
      </c>
      <c r="K42" s="63"/>
    </row>
    <row r="43" spans="1:11" s="24" customFormat="1" ht="21.5" customHeight="1" x14ac:dyDescent="0.45">
      <c r="A43" s="17">
        <v>39</v>
      </c>
      <c r="B43" s="17">
        <v>39</v>
      </c>
      <c r="C43" s="30" t="s">
        <v>35</v>
      </c>
      <c r="D43" s="29" t="s">
        <v>377</v>
      </c>
      <c r="E43" s="14">
        <v>16438</v>
      </c>
      <c r="F43" s="29">
        <f>DATEDIF(E43,$E$1,"Y")</f>
        <v>79</v>
      </c>
      <c r="G43" s="29">
        <v>111</v>
      </c>
      <c r="H43" s="27" t="s">
        <v>18</v>
      </c>
      <c r="I43" s="18" t="s">
        <v>316</v>
      </c>
      <c r="J43" s="20" t="s">
        <v>311</v>
      </c>
      <c r="K43" s="63"/>
    </row>
    <row r="44" spans="1:11" s="24" customFormat="1" ht="21.5" customHeight="1" x14ac:dyDescent="0.45">
      <c r="A44" s="17">
        <v>40</v>
      </c>
      <c r="B44" s="17">
        <v>40</v>
      </c>
      <c r="C44" s="30" t="s">
        <v>378</v>
      </c>
      <c r="D44" s="29" t="s">
        <v>379</v>
      </c>
      <c r="E44" s="14">
        <v>14977</v>
      </c>
      <c r="F44" s="29">
        <f t="shared" ref="F44:F57" si="1">DATEDIF(E44,$E$1,"Y")</f>
        <v>83</v>
      </c>
      <c r="G44" s="29">
        <v>70</v>
      </c>
      <c r="H44" s="27" t="s">
        <v>18</v>
      </c>
      <c r="I44" s="18" t="s">
        <v>316</v>
      </c>
      <c r="J44" s="20" t="s">
        <v>311</v>
      </c>
      <c r="K44" s="63"/>
    </row>
    <row r="45" spans="1:11" s="24" customFormat="1" ht="21.5" customHeight="1" x14ac:dyDescent="0.45">
      <c r="A45" s="17">
        <v>41</v>
      </c>
      <c r="B45" s="17">
        <v>41</v>
      </c>
      <c r="C45" s="30" t="s">
        <v>380</v>
      </c>
      <c r="D45" s="29" t="s">
        <v>381</v>
      </c>
      <c r="E45" s="14">
        <v>14049</v>
      </c>
      <c r="F45" s="29">
        <f t="shared" si="1"/>
        <v>86</v>
      </c>
      <c r="G45" s="29">
        <v>107</v>
      </c>
      <c r="H45" s="27" t="s">
        <v>18</v>
      </c>
      <c r="I45" s="18" t="s">
        <v>316</v>
      </c>
      <c r="J45" s="20" t="s">
        <v>311</v>
      </c>
      <c r="K45" s="63"/>
    </row>
    <row r="46" spans="1:11" s="24" customFormat="1" ht="21.5" customHeight="1" x14ac:dyDescent="0.45">
      <c r="A46" s="17">
        <v>42</v>
      </c>
      <c r="B46" s="17">
        <v>42</v>
      </c>
      <c r="C46" s="30" t="s">
        <v>17</v>
      </c>
      <c r="D46" s="29" t="s">
        <v>382</v>
      </c>
      <c r="E46" s="14">
        <v>13881</v>
      </c>
      <c r="F46" s="29">
        <f t="shared" si="1"/>
        <v>86</v>
      </c>
      <c r="G46" s="29">
        <v>1</v>
      </c>
      <c r="H46" s="27" t="s">
        <v>18</v>
      </c>
      <c r="I46" s="18" t="s">
        <v>316</v>
      </c>
      <c r="J46" s="20" t="s">
        <v>311</v>
      </c>
      <c r="K46" s="63"/>
    </row>
    <row r="47" spans="1:11" s="24" customFormat="1" ht="21.5" customHeight="1" x14ac:dyDescent="0.45">
      <c r="A47" s="17">
        <v>43</v>
      </c>
      <c r="B47" s="17">
        <v>43</v>
      </c>
      <c r="C47" s="30" t="s">
        <v>383</v>
      </c>
      <c r="D47" s="29" t="s">
        <v>384</v>
      </c>
      <c r="E47" s="14">
        <v>21166</v>
      </c>
      <c r="F47" s="29">
        <f t="shared" si="1"/>
        <v>66</v>
      </c>
      <c r="G47" s="29">
        <v>35</v>
      </c>
      <c r="H47" s="27" t="s">
        <v>18</v>
      </c>
      <c r="I47" s="18" t="s">
        <v>316</v>
      </c>
      <c r="J47" s="20" t="s">
        <v>311</v>
      </c>
      <c r="K47" s="63"/>
    </row>
    <row r="48" spans="1:11" s="24" customFormat="1" ht="21.5" customHeight="1" x14ac:dyDescent="0.45">
      <c r="A48" s="17">
        <v>44</v>
      </c>
      <c r="B48" s="17">
        <v>44</v>
      </c>
      <c r="C48" s="30" t="s">
        <v>385</v>
      </c>
      <c r="D48" s="29" t="s">
        <v>386</v>
      </c>
      <c r="E48" s="14">
        <v>17533</v>
      </c>
      <c r="F48" s="29">
        <f t="shared" si="1"/>
        <v>76</v>
      </c>
      <c r="G48" s="29">
        <v>52</v>
      </c>
      <c r="H48" s="27" t="s">
        <v>18</v>
      </c>
      <c r="I48" s="18" t="s">
        <v>316</v>
      </c>
      <c r="J48" s="20" t="s">
        <v>311</v>
      </c>
      <c r="K48" s="63"/>
    </row>
    <row r="49" spans="1:11" ht="21.5" customHeight="1" x14ac:dyDescent="0.45">
      <c r="A49" s="17">
        <v>45</v>
      </c>
      <c r="B49" s="17">
        <v>45</v>
      </c>
      <c r="C49" s="30" t="s">
        <v>387</v>
      </c>
      <c r="D49" s="29" t="s">
        <v>388</v>
      </c>
      <c r="E49" s="14">
        <v>18384</v>
      </c>
      <c r="F49" s="29">
        <f t="shared" si="1"/>
        <v>74</v>
      </c>
      <c r="G49" s="29">
        <v>72</v>
      </c>
      <c r="H49" s="27" t="s">
        <v>18</v>
      </c>
      <c r="I49" s="18" t="s">
        <v>316</v>
      </c>
      <c r="J49" s="20" t="s">
        <v>311</v>
      </c>
    </row>
    <row r="50" spans="1:11" ht="21.5" customHeight="1" x14ac:dyDescent="0.45">
      <c r="A50" s="17">
        <v>46</v>
      </c>
      <c r="B50" s="17">
        <v>46</v>
      </c>
      <c r="C50" s="30" t="s">
        <v>389</v>
      </c>
      <c r="D50" s="29" t="s">
        <v>390</v>
      </c>
      <c r="E50" s="14">
        <v>17057</v>
      </c>
      <c r="F50" s="29">
        <f t="shared" si="1"/>
        <v>78</v>
      </c>
      <c r="G50" s="29">
        <v>66</v>
      </c>
      <c r="H50" s="27" t="s">
        <v>18</v>
      </c>
      <c r="I50" s="18" t="s">
        <v>316</v>
      </c>
      <c r="J50" s="20" t="s">
        <v>311</v>
      </c>
    </row>
    <row r="51" spans="1:11" ht="21.5" customHeight="1" x14ac:dyDescent="0.45">
      <c r="A51" s="17">
        <v>47</v>
      </c>
      <c r="B51" s="17">
        <v>47</v>
      </c>
      <c r="C51" s="30" t="s">
        <v>391</v>
      </c>
      <c r="D51" s="29" t="s">
        <v>392</v>
      </c>
      <c r="E51" s="14">
        <v>17168</v>
      </c>
      <c r="F51" s="29">
        <f t="shared" si="1"/>
        <v>77</v>
      </c>
      <c r="G51" s="29">
        <v>47</v>
      </c>
      <c r="H51" s="27" t="s">
        <v>18</v>
      </c>
      <c r="I51" s="18" t="s">
        <v>316</v>
      </c>
      <c r="J51" s="20" t="s">
        <v>311</v>
      </c>
    </row>
    <row r="52" spans="1:11" ht="21.5" customHeight="1" x14ac:dyDescent="0.45">
      <c r="A52" s="17">
        <v>48</v>
      </c>
      <c r="B52" s="17">
        <v>48</v>
      </c>
      <c r="C52" s="30" t="s">
        <v>393</v>
      </c>
      <c r="D52" s="29" t="s">
        <v>394</v>
      </c>
      <c r="E52" s="14">
        <v>13881</v>
      </c>
      <c r="F52" s="29">
        <f t="shared" si="1"/>
        <v>86</v>
      </c>
      <c r="G52" s="29">
        <v>62</v>
      </c>
      <c r="H52" s="27" t="s">
        <v>18</v>
      </c>
      <c r="I52" s="18" t="s">
        <v>316</v>
      </c>
      <c r="J52" s="20" t="s">
        <v>311</v>
      </c>
    </row>
    <row r="53" spans="1:11" ht="21.5" customHeight="1" x14ac:dyDescent="0.45">
      <c r="A53" s="17">
        <v>49</v>
      </c>
      <c r="B53" s="17">
        <v>49</v>
      </c>
      <c r="C53" s="18" t="s">
        <v>395</v>
      </c>
      <c r="D53" s="29" t="s">
        <v>396</v>
      </c>
      <c r="E53" s="14">
        <v>14246</v>
      </c>
      <c r="F53" s="29">
        <f t="shared" si="1"/>
        <v>85</v>
      </c>
      <c r="G53" s="17">
        <v>62</v>
      </c>
      <c r="H53" s="27" t="s">
        <v>18</v>
      </c>
      <c r="I53" s="18" t="s">
        <v>316</v>
      </c>
      <c r="J53" s="20" t="s">
        <v>311</v>
      </c>
    </row>
    <row r="54" spans="1:11" ht="21.5" customHeight="1" x14ac:dyDescent="0.45">
      <c r="A54" s="17">
        <v>50</v>
      </c>
      <c r="B54" s="17">
        <v>50</v>
      </c>
      <c r="C54" s="30" t="s">
        <v>397</v>
      </c>
      <c r="D54" s="29" t="s">
        <v>398</v>
      </c>
      <c r="E54" s="14">
        <v>18537</v>
      </c>
      <c r="F54" s="29">
        <f t="shared" si="1"/>
        <v>73</v>
      </c>
      <c r="G54" s="17">
        <v>81</v>
      </c>
      <c r="H54" s="27" t="s">
        <v>18</v>
      </c>
      <c r="I54" s="18" t="s">
        <v>316</v>
      </c>
      <c r="J54" s="20" t="s">
        <v>311</v>
      </c>
    </row>
    <row r="55" spans="1:11" ht="21.5" customHeight="1" x14ac:dyDescent="0.45">
      <c r="A55" s="17">
        <v>51</v>
      </c>
      <c r="B55" s="17">
        <v>51</v>
      </c>
      <c r="C55" s="30" t="s">
        <v>399</v>
      </c>
      <c r="D55" s="29" t="s">
        <v>400</v>
      </c>
      <c r="E55" s="14">
        <v>20090</v>
      </c>
      <c r="F55" s="29">
        <f t="shared" si="1"/>
        <v>69</v>
      </c>
      <c r="G55" s="17">
        <v>110</v>
      </c>
      <c r="H55" s="27" t="s">
        <v>18</v>
      </c>
      <c r="I55" s="18" t="s">
        <v>316</v>
      </c>
      <c r="J55" s="20" t="s">
        <v>311</v>
      </c>
    </row>
    <row r="56" spans="1:11" ht="21.5" customHeight="1" x14ac:dyDescent="0.45">
      <c r="A56" s="17">
        <v>52</v>
      </c>
      <c r="B56" s="17">
        <v>52</v>
      </c>
      <c r="C56" s="18" t="s">
        <v>401</v>
      </c>
      <c r="D56" s="19">
        <v>3341600032739</v>
      </c>
      <c r="E56" s="20">
        <v>20353</v>
      </c>
      <c r="F56" s="29">
        <f t="shared" si="1"/>
        <v>69</v>
      </c>
      <c r="G56" s="17">
        <v>26</v>
      </c>
      <c r="H56" s="27" t="s">
        <v>18</v>
      </c>
      <c r="I56" s="18" t="s">
        <v>316</v>
      </c>
      <c r="J56" s="20" t="s">
        <v>311</v>
      </c>
    </row>
    <row r="57" spans="1:11" ht="21.5" customHeight="1" x14ac:dyDescent="0.45">
      <c r="A57" s="17">
        <v>53</v>
      </c>
      <c r="B57" s="17">
        <v>53</v>
      </c>
      <c r="C57" s="18" t="s">
        <v>402</v>
      </c>
      <c r="D57" s="19">
        <v>3341600036599</v>
      </c>
      <c r="E57" s="20">
        <v>16438</v>
      </c>
      <c r="F57" s="29">
        <f t="shared" si="1"/>
        <v>79</v>
      </c>
      <c r="G57" s="17">
        <v>73</v>
      </c>
      <c r="H57" s="27" t="s">
        <v>18</v>
      </c>
      <c r="I57" s="18" t="s">
        <v>316</v>
      </c>
      <c r="J57" s="20" t="s">
        <v>311</v>
      </c>
    </row>
    <row r="58" spans="1:11" ht="21.5" customHeight="1" x14ac:dyDescent="0.45">
      <c r="A58" s="17">
        <v>54</v>
      </c>
      <c r="B58" s="17">
        <v>54</v>
      </c>
      <c r="C58" s="18" t="s">
        <v>51</v>
      </c>
      <c r="D58" s="13">
        <v>3341600035967</v>
      </c>
      <c r="E58" s="20">
        <v>22277</v>
      </c>
      <c r="F58" s="31">
        <v>61</v>
      </c>
      <c r="G58" s="13">
        <v>130</v>
      </c>
      <c r="H58" s="27" t="s">
        <v>18</v>
      </c>
      <c r="I58" s="18" t="s">
        <v>316</v>
      </c>
      <c r="J58" s="20" t="s">
        <v>311</v>
      </c>
    </row>
    <row r="59" spans="1:11" ht="21.5" customHeight="1" x14ac:dyDescent="0.45">
      <c r="A59" s="17">
        <v>55</v>
      </c>
      <c r="B59" s="17">
        <v>55</v>
      </c>
      <c r="C59" s="18" t="s">
        <v>50</v>
      </c>
      <c r="D59" s="13">
        <v>3341600036157</v>
      </c>
      <c r="E59" s="20">
        <v>21010</v>
      </c>
      <c r="F59" s="31">
        <f>DATEDIF(E59,$E$1,"y")</f>
        <v>67</v>
      </c>
      <c r="G59" s="29">
        <v>150</v>
      </c>
      <c r="H59" s="27" t="s">
        <v>18</v>
      </c>
      <c r="I59" s="18" t="s">
        <v>316</v>
      </c>
      <c r="J59" s="20" t="s">
        <v>311</v>
      </c>
    </row>
    <row r="60" spans="1:11" ht="21.5" customHeight="1" x14ac:dyDescent="0.45">
      <c r="A60" s="17">
        <v>56</v>
      </c>
      <c r="B60" s="17">
        <v>56</v>
      </c>
      <c r="C60" s="45" t="s">
        <v>25</v>
      </c>
      <c r="D60" s="8" t="s">
        <v>869</v>
      </c>
      <c r="E60" s="6">
        <v>16322</v>
      </c>
      <c r="F60" s="42">
        <f t="shared" ref="F60:F61" si="2">DATEDIF(E60,$E$1,"Y")</f>
        <v>80</v>
      </c>
      <c r="G60" s="8" t="s">
        <v>26</v>
      </c>
      <c r="H60" s="4">
        <v>1</v>
      </c>
      <c r="I60" s="45" t="s">
        <v>316</v>
      </c>
      <c r="J60" s="6" t="s">
        <v>311</v>
      </c>
      <c r="K60" s="63"/>
    </row>
    <row r="61" spans="1:11" s="24" customFormat="1" ht="21.5" customHeight="1" x14ac:dyDescent="0.45">
      <c r="A61" s="17">
        <v>57</v>
      </c>
      <c r="B61" s="17">
        <v>57</v>
      </c>
      <c r="C61" s="45" t="s">
        <v>870</v>
      </c>
      <c r="D61" s="5">
        <v>3341300420822</v>
      </c>
      <c r="E61" s="6">
        <v>27687</v>
      </c>
      <c r="F61" s="42">
        <f t="shared" si="2"/>
        <v>48</v>
      </c>
      <c r="G61" s="8" t="s">
        <v>112</v>
      </c>
      <c r="H61" s="47">
        <v>1</v>
      </c>
      <c r="I61" s="45" t="s">
        <v>313</v>
      </c>
      <c r="J61" s="6" t="s">
        <v>311</v>
      </c>
      <c r="K61" s="63"/>
    </row>
    <row r="62" spans="1:11" s="24" customFormat="1" ht="21.5" customHeight="1" x14ac:dyDescent="0.45">
      <c r="A62" s="17">
        <v>58</v>
      </c>
      <c r="B62" s="17">
        <v>58</v>
      </c>
      <c r="C62" s="45" t="s">
        <v>48</v>
      </c>
      <c r="D62" s="7">
        <v>4341600005721</v>
      </c>
      <c r="E62" s="6">
        <v>20090</v>
      </c>
      <c r="F62" s="7">
        <f t="shared" ref="F62:F71" si="3">DATEDIF(E62,$E$1,"y")</f>
        <v>69</v>
      </c>
      <c r="G62" s="10">
        <v>124</v>
      </c>
      <c r="H62" s="4">
        <v>1</v>
      </c>
      <c r="I62" s="45" t="s">
        <v>313</v>
      </c>
      <c r="J62" s="6" t="s">
        <v>311</v>
      </c>
      <c r="K62" s="63"/>
    </row>
    <row r="63" spans="1:11" s="24" customFormat="1" ht="21.5" customHeight="1" x14ac:dyDescent="0.45">
      <c r="A63" s="17">
        <v>59</v>
      </c>
      <c r="B63" s="17">
        <v>59</v>
      </c>
      <c r="C63" s="45" t="s">
        <v>46</v>
      </c>
      <c r="D63" s="5">
        <v>3341600034545</v>
      </c>
      <c r="E63" s="6">
        <v>18994</v>
      </c>
      <c r="F63" s="7">
        <f t="shared" si="3"/>
        <v>72</v>
      </c>
      <c r="G63" s="4">
        <v>148</v>
      </c>
      <c r="H63" s="4">
        <v>1</v>
      </c>
      <c r="I63" s="45" t="s">
        <v>313</v>
      </c>
      <c r="J63" s="6" t="s">
        <v>311</v>
      </c>
      <c r="K63" s="63"/>
    </row>
    <row r="64" spans="1:11" s="24" customFormat="1" ht="21.5" customHeight="1" x14ac:dyDescent="0.45">
      <c r="A64" s="17">
        <v>60</v>
      </c>
      <c r="B64" s="17">
        <v>60</v>
      </c>
      <c r="C64" s="38" t="s">
        <v>860</v>
      </c>
      <c r="D64" s="39">
        <v>3350400145181</v>
      </c>
      <c r="E64" s="40">
        <v>19738</v>
      </c>
      <c r="F64" s="7">
        <f t="shared" si="3"/>
        <v>70</v>
      </c>
      <c r="G64" s="41">
        <v>37</v>
      </c>
      <c r="H64" s="41">
        <v>1</v>
      </c>
      <c r="I64" s="45" t="s">
        <v>313</v>
      </c>
      <c r="J64" s="6" t="s">
        <v>311</v>
      </c>
      <c r="K64" s="63"/>
    </row>
    <row r="65" spans="1:11" s="24" customFormat="1" ht="21.5" customHeight="1" x14ac:dyDescent="0.45">
      <c r="A65" s="17">
        <v>61</v>
      </c>
      <c r="B65" s="17">
        <v>61</v>
      </c>
      <c r="C65" s="38" t="s">
        <v>871</v>
      </c>
      <c r="D65" s="39">
        <v>3341600036505</v>
      </c>
      <c r="E65" s="40">
        <v>17179</v>
      </c>
      <c r="F65" s="7">
        <f t="shared" si="3"/>
        <v>77</v>
      </c>
      <c r="G65" s="41">
        <v>111</v>
      </c>
      <c r="H65" s="41">
        <v>1</v>
      </c>
      <c r="I65" s="45" t="s">
        <v>316</v>
      </c>
      <c r="J65" s="6" t="s">
        <v>311</v>
      </c>
      <c r="K65" s="63"/>
    </row>
    <row r="66" spans="1:11" s="24" customFormat="1" ht="21.5" customHeight="1" x14ac:dyDescent="0.45">
      <c r="A66" s="17">
        <v>62</v>
      </c>
      <c r="B66" s="17">
        <v>62</v>
      </c>
      <c r="C66" s="9" t="s">
        <v>872</v>
      </c>
      <c r="D66" s="39">
        <v>3341600036521</v>
      </c>
      <c r="E66" s="40">
        <v>19360</v>
      </c>
      <c r="F66" s="7">
        <f t="shared" si="3"/>
        <v>71</v>
      </c>
      <c r="G66" s="41">
        <v>76</v>
      </c>
      <c r="H66" s="41">
        <v>1</v>
      </c>
      <c r="I66" s="45" t="s">
        <v>316</v>
      </c>
      <c r="J66" s="6" t="s">
        <v>311</v>
      </c>
      <c r="K66" s="63"/>
    </row>
    <row r="67" spans="1:11" s="24" customFormat="1" ht="21.5" customHeight="1" x14ac:dyDescent="0.45">
      <c r="A67" s="17">
        <v>63</v>
      </c>
      <c r="B67" s="17">
        <v>63</v>
      </c>
      <c r="C67" s="9" t="s">
        <v>873</v>
      </c>
      <c r="D67" s="39">
        <v>3341600506315</v>
      </c>
      <c r="E67" s="40">
        <v>23892</v>
      </c>
      <c r="F67" s="7">
        <f t="shared" si="3"/>
        <v>59</v>
      </c>
      <c r="G67" s="41">
        <v>98</v>
      </c>
      <c r="H67" s="41">
        <v>1</v>
      </c>
      <c r="I67" s="45" t="s">
        <v>316</v>
      </c>
      <c r="J67" s="6">
        <v>48438</v>
      </c>
      <c r="K67" s="63"/>
    </row>
    <row r="68" spans="1:11" s="24" customFormat="1" ht="21.5" customHeight="1" x14ac:dyDescent="0.45">
      <c r="A68" s="17">
        <v>64</v>
      </c>
      <c r="B68" s="17">
        <v>64</v>
      </c>
      <c r="C68" s="9" t="s">
        <v>874</v>
      </c>
      <c r="D68" s="39">
        <v>3341600034014</v>
      </c>
      <c r="E68" s="40">
        <v>20090</v>
      </c>
      <c r="F68" s="7">
        <f t="shared" si="3"/>
        <v>69</v>
      </c>
      <c r="G68" s="41">
        <v>37</v>
      </c>
      <c r="H68" s="41">
        <v>1</v>
      </c>
      <c r="I68" s="45" t="s">
        <v>316</v>
      </c>
      <c r="J68" s="6" t="s">
        <v>311</v>
      </c>
      <c r="K68" s="63"/>
    </row>
    <row r="69" spans="1:11" s="24" customFormat="1" ht="21.5" customHeight="1" x14ac:dyDescent="0.45">
      <c r="A69" s="17">
        <v>65</v>
      </c>
      <c r="B69" s="17">
        <v>65</v>
      </c>
      <c r="C69" s="45" t="s">
        <v>875</v>
      </c>
      <c r="D69" s="39">
        <v>3341600033310</v>
      </c>
      <c r="E69" s="40">
        <v>19360</v>
      </c>
      <c r="F69" s="7">
        <f t="shared" si="3"/>
        <v>71</v>
      </c>
      <c r="G69" s="41">
        <v>37</v>
      </c>
      <c r="H69" s="41">
        <v>1</v>
      </c>
      <c r="I69" s="45" t="s">
        <v>316</v>
      </c>
      <c r="J69" s="6" t="s">
        <v>311</v>
      </c>
      <c r="K69" s="63"/>
    </row>
    <row r="70" spans="1:11" s="24" customFormat="1" ht="21.5" customHeight="1" x14ac:dyDescent="0.45">
      <c r="A70" s="17">
        <v>66</v>
      </c>
      <c r="B70" s="17">
        <v>66</v>
      </c>
      <c r="C70" s="9" t="s">
        <v>52</v>
      </c>
      <c r="D70" s="5">
        <v>3341600034073</v>
      </c>
      <c r="E70" s="11">
        <v>22647</v>
      </c>
      <c r="F70" s="7">
        <f t="shared" si="3"/>
        <v>62</v>
      </c>
      <c r="G70" s="4">
        <v>43</v>
      </c>
      <c r="H70" s="41">
        <v>1</v>
      </c>
      <c r="I70" s="45" t="s">
        <v>316</v>
      </c>
      <c r="J70" s="6" t="s">
        <v>311</v>
      </c>
      <c r="K70" s="63"/>
    </row>
    <row r="71" spans="1:11" s="24" customFormat="1" ht="21.5" customHeight="1" x14ac:dyDescent="0.45">
      <c r="A71" s="17">
        <v>67</v>
      </c>
      <c r="B71" s="17">
        <v>67</v>
      </c>
      <c r="C71" s="9" t="s">
        <v>956</v>
      </c>
      <c r="D71" s="5">
        <v>3341600035533</v>
      </c>
      <c r="E71" s="6">
        <v>18994</v>
      </c>
      <c r="F71" s="7">
        <f t="shared" si="3"/>
        <v>72</v>
      </c>
      <c r="G71" s="4">
        <v>60</v>
      </c>
      <c r="H71" s="41">
        <v>1</v>
      </c>
      <c r="I71" s="45" t="s">
        <v>316</v>
      </c>
      <c r="J71" s="6" t="s">
        <v>311</v>
      </c>
      <c r="K71" s="63"/>
    </row>
    <row r="72" spans="1:11" s="24" customFormat="1" ht="21.5" customHeight="1" x14ac:dyDescent="0.45">
      <c r="A72" s="17">
        <v>68</v>
      </c>
      <c r="B72" s="17">
        <v>1</v>
      </c>
      <c r="C72" s="18" t="s">
        <v>403</v>
      </c>
      <c r="D72" s="29" t="s">
        <v>404</v>
      </c>
      <c r="E72" s="32">
        <v>30283</v>
      </c>
      <c r="F72" s="29">
        <f>DATEDIF(E72,$E$1,"Y")</f>
        <v>41</v>
      </c>
      <c r="G72" s="27" t="s">
        <v>130</v>
      </c>
      <c r="H72" s="27" t="s">
        <v>23</v>
      </c>
      <c r="I72" s="18" t="s">
        <v>313</v>
      </c>
      <c r="J72" s="20">
        <v>48110</v>
      </c>
      <c r="K72" s="63"/>
    </row>
    <row r="73" spans="1:11" s="24" customFormat="1" ht="21.5" customHeight="1" x14ac:dyDescent="0.45">
      <c r="A73" s="17">
        <v>69</v>
      </c>
      <c r="B73" s="17">
        <v>2</v>
      </c>
      <c r="C73" s="18" t="s">
        <v>405</v>
      </c>
      <c r="D73" s="29" t="s">
        <v>406</v>
      </c>
      <c r="E73" s="14">
        <v>23564</v>
      </c>
      <c r="F73" s="29">
        <f t="shared" ref="F73:F94" si="4">DATEDIF(E73,$E$1,"Y")</f>
        <v>60</v>
      </c>
      <c r="G73" s="27" t="s">
        <v>41</v>
      </c>
      <c r="H73" s="27" t="s">
        <v>23</v>
      </c>
      <c r="I73" s="18" t="s">
        <v>858</v>
      </c>
      <c r="J73" s="20" t="s">
        <v>311</v>
      </c>
      <c r="K73" s="63"/>
    </row>
    <row r="74" spans="1:11" s="24" customFormat="1" ht="21.5" customHeight="1" x14ac:dyDescent="0.45">
      <c r="A74" s="17">
        <v>70</v>
      </c>
      <c r="B74" s="17">
        <v>3</v>
      </c>
      <c r="C74" s="33" t="s">
        <v>407</v>
      </c>
      <c r="D74" s="29" t="s">
        <v>408</v>
      </c>
      <c r="E74" s="14">
        <v>36455</v>
      </c>
      <c r="F74" s="29">
        <f t="shared" si="4"/>
        <v>24</v>
      </c>
      <c r="G74" s="27" t="s">
        <v>12</v>
      </c>
      <c r="H74" s="27" t="s">
        <v>23</v>
      </c>
      <c r="I74" s="18" t="s">
        <v>313</v>
      </c>
      <c r="J74" s="20">
        <v>46282</v>
      </c>
      <c r="K74" s="63"/>
    </row>
    <row r="75" spans="1:11" s="24" customFormat="1" ht="21.5" customHeight="1" x14ac:dyDescent="0.45">
      <c r="A75" s="17">
        <v>71</v>
      </c>
      <c r="B75" s="17">
        <v>4</v>
      </c>
      <c r="C75" s="18" t="s">
        <v>409</v>
      </c>
      <c r="D75" s="29" t="s">
        <v>410</v>
      </c>
      <c r="E75" s="14">
        <v>28707</v>
      </c>
      <c r="F75" s="29">
        <f t="shared" si="4"/>
        <v>46</v>
      </c>
      <c r="G75" s="27" t="s">
        <v>91</v>
      </c>
      <c r="H75" s="27" t="s">
        <v>23</v>
      </c>
      <c r="I75" s="18" t="s">
        <v>313</v>
      </c>
      <c r="J75" s="20">
        <v>48324</v>
      </c>
      <c r="K75" s="63"/>
    </row>
    <row r="76" spans="1:11" s="24" customFormat="1" ht="21.5" customHeight="1" x14ac:dyDescent="0.45">
      <c r="A76" s="17">
        <v>72</v>
      </c>
      <c r="B76" s="17">
        <v>5</v>
      </c>
      <c r="C76" s="34" t="s">
        <v>411</v>
      </c>
      <c r="D76" s="29" t="s">
        <v>412</v>
      </c>
      <c r="E76" s="14">
        <v>33027</v>
      </c>
      <c r="F76" s="29">
        <f t="shared" si="4"/>
        <v>34</v>
      </c>
      <c r="G76" s="27" t="s">
        <v>44</v>
      </c>
      <c r="H76" s="27" t="s">
        <v>23</v>
      </c>
      <c r="I76" s="18" t="s">
        <v>316</v>
      </c>
      <c r="J76" s="20">
        <v>46435</v>
      </c>
      <c r="K76" s="63"/>
    </row>
    <row r="77" spans="1:11" s="24" customFormat="1" ht="21.5" customHeight="1" x14ac:dyDescent="0.45">
      <c r="A77" s="17">
        <v>73</v>
      </c>
      <c r="B77" s="17">
        <v>6</v>
      </c>
      <c r="C77" s="18" t="s">
        <v>413</v>
      </c>
      <c r="D77" s="29" t="s">
        <v>414</v>
      </c>
      <c r="E77" s="14">
        <v>29500</v>
      </c>
      <c r="F77" s="29">
        <f t="shared" si="4"/>
        <v>43</v>
      </c>
      <c r="G77" s="27" t="s">
        <v>187</v>
      </c>
      <c r="H77" s="27" t="s">
        <v>23</v>
      </c>
      <c r="I77" s="18" t="s">
        <v>313</v>
      </c>
      <c r="J77" s="20">
        <v>47887</v>
      </c>
      <c r="K77" s="63"/>
    </row>
    <row r="78" spans="1:11" s="24" customFormat="1" ht="21.5" customHeight="1" x14ac:dyDescent="0.45">
      <c r="A78" s="17">
        <v>74</v>
      </c>
      <c r="B78" s="17">
        <v>7</v>
      </c>
      <c r="C78" s="18" t="s">
        <v>415</v>
      </c>
      <c r="D78" s="29" t="s">
        <v>416</v>
      </c>
      <c r="E78" s="14">
        <v>17533</v>
      </c>
      <c r="F78" s="29">
        <f t="shared" si="4"/>
        <v>76</v>
      </c>
      <c r="G78" s="17">
        <v>12</v>
      </c>
      <c r="H78" s="27" t="s">
        <v>23</v>
      </c>
      <c r="I78" s="18" t="s">
        <v>313</v>
      </c>
      <c r="J78" s="20" t="s">
        <v>311</v>
      </c>
      <c r="K78" s="63"/>
    </row>
    <row r="79" spans="1:11" s="24" customFormat="1" ht="21.5" customHeight="1" x14ac:dyDescent="0.45">
      <c r="A79" s="17">
        <v>75</v>
      </c>
      <c r="B79" s="17">
        <v>8</v>
      </c>
      <c r="C79" s="18" t="s">
        <v>417</v>
      </c>
      <c r="D79" s="29" t="s">
        <v>418</v>
      </c>
      <c r="E79" s="14">
        <v>26043</v>
      </c>
      <c r="F79" s="29">
        <f t="shared" si="4"/>
        <v>53</v>
      </c>
      <c r="G79" s="17">
        <v>61</v>
      </c>
      <c r="H79" s="27" t="s">
        <v>23</v>
      </c>
      <c r="I79" s="18" t="s">
        <v>321</v>
      </c>
      <c r="J79" s="20">
        <v>46544</v>
      </c>
      <c r="K79" s="21"/>
    </row>
    <row r="80" spans="1:11" ht="21.5" customHeight="1" x14ac:dyDescent="0.45">
      <c r="A80" s="17">
        <v>76</v>
      </c>
      <c r="B80" s="17">
        <v>9</v>
      </c>
      <c r="C80" s="18" t="s">
        <v>419</v>
      </c>
      <c r="D80" s="29" t="s">
        <v>420</v>
      </c>
      <c r="E80" s="14">
        <v>27804</v>
      </c>
      <c r="F80" s="29">
        <f t="shared" si="4"/>
        <v>48</v>
      </c>
      <c r="G80" s="17">
        <v>47</v>
      </c>
      <c r="H80" s="27" t="s">
        <v>23</v>
      </c>
      <c r="I80" s="18" t="s">
        <v>321</v>
      </c>
      <c r="J80" s="20">
        <v>46544</v>
      </c>
    </row>
    <row r="81" spans="1:11" ht="21.5" customHeight="1" x14ac:dyDescent="0.45">
      <c r="A81" s="17">
        <v>77</v>
      </c>
      <c r="B81" s="17">
        <v>10</v>
      </c>
      <c r="C81" s="18" t="s">
        <v>57</v>
      </c>
      <c r="D81" s="29" t="s">
        <v>421</v>
      </c>
      <c r="E81" s="14">
        <v>13150</v>
      </c>
      <c r="F81" s="29">
        <f t="shared" si="4"/>
        <v>88</v>
      </c>
      <c r="G81" s="17">
        <v>10</v>
      </c>
      <c r="H81" s="27" t="s">
        <v>23</v>
      </c>
      <c r="I81" s="18" t="s">
        <v>313</v>
      </c>
      <c r="J81" s="20" t="s">
        <v>311</v>
      </c>
    </row>
    <row r="82" spans="1:11" ht="21.5" customHeight="1" x14ac:dyDescent="0.45">
      <c r="A82" s="17">
        <v>78</v>
      </c>
      <c r="B82" s="17">
        <v>11</v>
      </c>
      <c r="C82" s="18" t="s">
        <v>68</v>
      </c>
      <c r="D82" s="29" t="s">
        <v>422</v>
      </c>
      <c r="E82" s="14">
        <v>20821</v>
      </c>
      <c r="F82" s="29">
        <f t="shared" si="4"/>
        <v>67</v>
      </c>
      <c r="G82" s="27" t="s">
        <v>105</v>
      </c>
      <c r="H82" s="27" t="s">
        <v>23</v>
      </c>
      <c r="I82" s="18" t="s">
        <v>341</v>
      </c>
      <c r="J82" s="20" t="s">
        <v>311</v>
      </c>
    </row>
    <row r="83" spans="1:11" ht="21.5" customHeight="1" x14ac:dyDescent="0.45">
      <c r="A83" s="17">
        <v>79</v>
      </c>
      <c r="B83" s="17">
        <v>12</v>
      </c>
      <c r="C83" s="18" t="s">
        <v>423</v>
      </c>
      <c r="D83" s="29" t="s">
        <v>424</v>
      </c>
      <c r="E83" s="14">
        <v>17899</v>
      </c>
      <c r="F83" s="29">
        <f t="shared" si="4"/>
        <v>75</v>
      </c>
      <c r="G83" s="27" t="s">
        <v>61</v>
      </c>
      <c r="H83" s="27" t="s">
        <v>23</v>
      </c>
      <c r="I83" s="18" t="s">
        <v>316</v>
      </c>
      <c r="J83" s="20" t="s">
        <v>311</v>
      </c>
    </row>
    <row r="84" spans="1:11" ht="21.5" customHeight="1" x14ac:dyDescent="0.45">
      <c r="A84" s="17">
        <v>80</v>
      </c>
      <c r="B84" s="17">
        <v>13</v>
      </c>
      <c r="C84" s="30" t="s">
        <v>425</v>
      </c>
      <c r="D84" s="29" t="s">
        <v>426</v>
      </c>
      <c r="E84" s="14">
        <v>42537</v>
      </c>
      <c r="F84" s="29">
        <f t="shared" si="4"/>
        <v>8</v>
      </c>
      <c r="G84" s="29">
        <v>115</v>
      </c>
      <c r="H84" s="27" t="s">
        <v>23</v>
      </c>
      <c r="I84" s="18" t="s">
        <v>341</v>
      </c>
      <c r="J84" s="20">
        <v>46693</v>
      </c>
    </row>
    <row r="85" spans="1:11" ht="21.5" customHeight="1" x14ac:dyDescent="0.45">
      <c r="A85" s="17">
        <v>81</v>
      </c>
      <c r="B85" s="17">
        <v>14</v>
      </c>
      <c r="C85" s="30" t="s">
        <v>67</v>
      </c>
      <c r="D85" s="29" t="s">
        <v>427</v>
      </c>
      <c r="E85" s="14">
        <v>19977</v>
      </c>
      <c r="F85" s="29">
        <f t="shared" si="4"/>
        <v>70</v>
      </c>
      <c r="G85" s="29">
        <v>20</v>
      </c>
      <c r="H85" s="27" t="s">
        <v>23</v>
      </c>
      <c r="I85" s="18" t="s">
        <v>316</v>
      </c>
      <c r="J85" s="20" t="s">
        <v>311</v>
      </c>
    </row>
    <row r="86" spans="1:11" ht="21.5" customHeight="1" x14ac:dyDescent="0.45">
      <c r="A86" s="17">
        <v>82</v>
      </c>
      <c r="B86" s="17">
        <v>15</v>
      </c>
      <c r="C86" s="30" t="s">
        <v>65</v>
      </c>
      <c r="D86" s="29" t="s">
        <v>428</v>
      </c>
      <c r="E86" s="14">
        <v>18994</v>
      </c>
      <c r="F86" s="29">
        <f t="shared" si="4"/>
        <v>72</v>
      </c>
      <c r="G86" s="29">
        <v>35</v>
      </c>
      <c r="H86" s="27" t="s">
        <v>23</v>
      </c>
      <c r="I86" s="18" t="s">
        <v>316</v>
      </c>
      <c r="J86" s="20" t="s">
        <v>311</v>
      </c>
    </row>
    <row r="87" spans="1:11" ht="21.5" customHeight="1" x14ac:dyDescent="0.45">
      <c r="A87" s="17">
        <v>83</v>
      </c>
      <c r="B87" s="17">
        <v>16</v>
      </c>
      <c r="C87" s="30" t="s">
        <v>66</v>
      </c>
      <c r="D87" s="29" t="s">
        <v>429</v>
      </c>
      <c r="E87" s="14">
        <v>18994</v>
      </c>
      <c r="F87" s="29">
        <f t="shared" si="4"/>
        <v>72</v>
      </c>
      <c r="G87" s="29">
        <v>35</v>
      </c>
      <c r="H87" s="27" t="s">
        <v>23</v>
      </c>
      <c r="I87" s="18" t="s">
        <v>316</v>
      </c>
      <c r="J87" s="20" t="s">
        <v>311</v>
      </c>
    </row>
    <row r="88" spans="1:11" ht="21.5" customHeight="1" x14ac:dyDescent="0.45">
      <c r="A88" s="17">
        <v>84</v>
      </c>
      <c r="B88" s="17">
        <v>17</v>
      </c>
      <c r="C88" s="18" t="s">
        <v>430</v>
      </c>
      <c r="D88" s="19">
        <v>5341600093327</v>
      </c>
      <c r="E88" s="20">
        <v>18564</v>
      </c>
      <c r="F88" s="29">
        <f t="shared" si="4"/>
        <v>73</v>
      </c>
      <c r="G88" s="17">
        <v>57</v>
      </c>
      <c r="H88" s="27" t="s">
        <v>23</v>
      </c>
      <c r="I88" s="18" t="s">
        <v>313</v>
      </c>
      <c r="J88" s="20" t="s">
        <v>311</v>
      </c>
    </row>
    <row r="89" spans="1:11" ht="21.5" customHeight="1" x14ac:dyDescent="0.45">
      <c r="A89" s="17">
        <v>85</v>
      </c>
      <c r="B89" s="17">
        <v>18</v>
      </c>
      <c r="C89" s="18" t="s">
        <v>431</v>
      </c>
      <c r="D89" s="19">
        <v>1610601211203</v>
      </c>
      <c r="E89" s="20">
        <v>40020</v>
      </c>
      <c r="F89" s="29">
        <f t="shared" si="4"/>
        <v>15</v>
      </c>
      <c r="G89" s="17">
        <v>74</v>
      </c>
      <c r="H89" s="27" t="s">
        <v>23</v>
      </c>
      <c r="I89" s="18" t="s">
        <v>341</v>
      </c>
      <c r="J89" s="20">
        <v>49316</v>
      </c>
    </row>
    <row r="90" spans="1:11" ht="21.5" customHeight="1" x14ac:dyDescent="0.45">
      <c r="A90" s="17">
        <v>86</v>
      </c>
      <c r="B90" s="17">
        <v>19</v>
      </c>
      <c r="C90" s="18" t="s">
        <v>432</v>
      </c>
      <c r="D90" s="19">
        <v>3341600040456</v>
      </c>
      <c r="E90" s="20">
        <v>13774</v>
      </c>
      <c r="F90" s="29">
        <f t="shared" si="4"/>
        <v>87</v>
      </c>
      <c r="G90" s="17">
        <v>19</v>
      </c>
      <c r="H90" s="27" t="s">
        <v>23</v>
      </c>
      <c r="I90" s="18" t="s">
        <v>313</v>
      </c>
      <c r="J90" s="20" t="s">
        <v>311</v>
      </c>
    </row>
    <row r="91" spans="1:11" ht="21.5" customHeight="1" x14ac:dyDescent="0.45">
      <c r="A91" s="17">
        <v>87</v>
      </c>
      <c r="B91" s="17">
        <v>20</v>
      </c>
      <c r="C91" s="18" t="s">
        <v>433</v>
      </c>
      <c r="D91" s="19">
        <v>3341600042114</v>
      </c>
      <c r="E91" s="20">
        <v>26679</v>
      </c>
      <c r="F91" s="29">
        <f t="shared" si="4"/>
        <v>51</v>
      </c>
      <c r="G91" s="17">
        <v>116</v>
      </c>
      <c r="H91" s="27" t="s">
        <v>23</v>
      </c>
      <c r="I91" s="18" t="s">
        <v>316</v>
      </c>
      <c r="J91" s="20">
        <v>48084</v>
      </c>
      <c r="K91" s="63"/>
    </row>
    <row r="92" spans="1:11" s="24" customFormat="1" ht="21.5" customHeight="1" x14ac:dyDescent="0.45">
      <c r="A92" s="17">
        <v>88</v>
      </c>
      <c r="B92" s="17">
        <v>21</v>
      </c>
      <c r="C92" s="18" t="s">
        <v>434</v>
      </c>
      <c r="D92" s="19">
        <v>3341300338867</v>
      </c>
      <c r="E92" s="20">
        <v>20090</v>
      </c>
      <c r="F92" s="29">
        <f t="shared" si="4"/>
        <v>69</v>
      </c>
      <c r="G92" s="17">
        <v>58</v>
      </c>
      <c r="H92" s="27" t="s">
        <v>23</v>
      </c>
      <c r="I92" s="18" t="s">
        <v>313</v>
      </c>
      <c r="J92" s="20" t="s">
        <v>311</v>
      </c>
      <c r="K92" s="63"/>
    </row>
    <row r="93" spans="1:11" s="24" customFormat="1" ht="21.5" customHeight="1" x14ac:dyDescent="0.45">
      <c r="A93" s="17">
        <v>89</v>
      </c>
      <c r="B93" s="17">
        <v>22</v>
      </c>
      <c r="C93" s="18" t="s">
        <v>435</v>
      </c>
      <c r="D93" s="29" t="s">
        <v>436</v>
      </c>
      <c r="E93" s="14">
        <v>31888</v>
      </c>
      <c r="F93" s="29">
        <f t="shared" si="4"/>
        <v>37</v>
      </c>
      <c r="G93" s="17">
        <v>112</v>
      </c>
      <c r="H93" s="27" t="s">
        <v>23</v>
      </c>
      <c r="I93" s="18" t="s">
        <v>316</v>
      </c>
      <c r="J93" s="20">
        <v>45879</v>
      </c>
      <c r="K93" s="63"/>
    </row>
    <row r="94" spans="1:11" s="24" customFormat="1" ht="21.5" customHeight="1" x14ac:dyDescent="0.45">
      <c r="A94" s="17">
        <v>90</v>
      </c>
      <c r="B94" s="17">
        <v>23</v>
      </c>
      <c r="C94" s="18" t="s">
        <v>69</v>
      </c>
      <c r="D94" s="13">
        <v>3341600039733</v>
      </c>
      <c r="E94" s="14">
        <v>20090</v>
      </c>
      <c r="F94" s="29">
        <f t="shared" si="4"/>
        <v>69</v>
      </c>
      <c r="G94" s="17">
        <v>20</v>
      </c>
      <c r="H94" s="27" t="s">
        <v>23</v>
      </c>
      <c r="I94" s="18" t="s">
        <v>313</v>
      </c>
      <c r="J94" s="20" t="s">
        <v>311</v>
      </c>
      <c r="K94" s="63"/>
    </row>
    <row r="95" spans="1:11" s="24" customFormat="1" ht="21.5" customHeight="1" x14ac:dyDescent="0.45">
      <c r="A95" s="17">
        <v>91</v>
      </c>
      <c r="B95" s="17">
        <v>1</v>
      </c>
      <c r="C95" s="18" t="s">
        <v>437</v>
      </c>
      <c r="D95" s="29" t="s">
        <v>438</v>
      </c>
      <c r="E95" s="14">
        <v>29652</v>
      </c>
      <c r="F95" s="29">
        <f>DATEDIF(E95,$E$1,"Y")</f>
        <v>43</v>
      </c>
      <c r="G95" s="27" t="s">
        <v>72</v>
      </c>
      <c r="H95" s="27" t="s">
        <v>56</v>
      </c>
      <c r="I95" s="18" t="s">
        <v>313</v>
      </c>
      <c r="J95" s="20">
        <v>46036</v>
      </c>
      <c r="K95" s="63"/>
    </row>
    <row r="96" spans="1:11" s="24" customFormat="1" ht="21.5" customHeight="1" x14ac:dyDescent="0.45">
      <c r="A96" s="17">
        <v>92</v>
      </c>
      <c r="B96" s="17">
        <v>2</v>
      </c>
      <c r="C96" s="18" t="s">
        <v>76</v>
      </c>
      <c r="D96" s="29" t="s">
        <v>439</v>
      </c>
      <c r="E96" s="14">
        <v>17384</v>
      </c>
      <c r="F96" s="29">
        <f>DATEDIF(E96,$E$1,"Y")</f>
        <v>77</v>
      </c>
      <c r="G96" s="17">
        <v>7</v>
      </c>
      <c r="H96" s="27" t="s">
        <v>56</v>
      </c>
      <c r="I96" s="18" t="s">
        <v>316</v>
      </c>
      <c r="J96" s="20" t="s">
        <v>311</v>
      </c>
      <c r="K96" s="63"/>
    </row>
    <row r="97" spans="1:11" s="24" customFormat="1" ht="21.5" customHeight="1" x14ac:dyDescent="0.45">
      <c r="A97" s="17">
        <v>93</v>
      </c>
      <c r="B97" s="17">
        <v>3</v>
      </c>
      <c r="C97" s="18" t="s">
        <v>77</v>
      </c>
      <c r="D97" s="29" t="s">
        <v>440</v>
      </c>
      <c r="E97" s="14">
        <v>20090</v>
      </c>
      <c r="F97" s="29">
        <f>DATEDIF(E97,$E$1,"Y")</f>
        <v>69</v>
      </c>
      <c r="G97" s="29">
        <v>37</v>
      </c>
      <c r="H97" s="35" t="s">
        <v>56</v>
      </c>
      <c r="I97" s="18" t="s">
        <v>313</v>
      </c>
      <c r="J97" s="20" t="s">
        <v>311</v>
      </c>
      <c r="K97" s="63"/>
    </row>
    <row r="98" spans="1:11" s="24" customFormat="1" ht="21.5" customHeight="1" x14ac:dyDescent="0.45">
      <c r="A98" s="17">
        <v>94</v>
      </c>
      <c r="B98" s="17">
        <v>4</v>
      </c>
      <c r="C98" s="18" t="s">
        <v>78</v>
      </c>
      <c r="D98" s="31">
        <v>3341601178320</v>
      </c>
      <c r="E98" s="14">
        <v>21921</v>
      </c>
      <c r="F98" s="29">
        <f>DATEDIF(E98,$E$1,"Y")</f>
        <v>64</v>
      </c>
      <c r="G98" s="17">
        <v>6</v>
      </c>
      <c r="H98" s="27" t="s">
        <v>56</v>
      </c>
      <c r="I98" s="18" t="s">
        <v>313</v>
      </c>
      <c r="J98" s="20">
        <v>46547</v>
      </c>
      <c r="K98" s="63"/>
    </row>
    <row r="99" spans="1:11" s="24" customFormat="1" ht="21.5" customHeight="1" x14ac:dyDescent="0.45">
      <c r="A99" s="17">
        <v>95</v>
      </c>
      <c r="B99" s="17">
        <v>5</v>
      </c>
      <c r="C99" s="18" t="s">
        <v>441</v>
      </c>
      <c r="D99" s="31">
        <v>1370100011620</v>
      </c>
      <c r="E99" s="14">
        <v>34450</v>
      </c>
      <c r="F99" s="29">
        <f>DATEDIF(E99,$E$1,"Y")</f>
        <v>30</v>
      </c>
      <c r="G99" s="17">
        <v>18</v>
      </c>
      <c r="H99" s="27" t="s">
        <v>56</v>
      </c>
      <c r="I99" s="18" t="s">
        <v>313</v>
      </c>
      <c r="J99" s="20">
        <v>47936</v>
      </c>
      <c r="K99" s="63"/>
    </row>
    <row r="100" spans="1:11" s="24" customFormat="1" ht="21.5" customHeight="1" x14ac:dyDescent="0.45">
      <c r="A100" s="17">
        <v>96</v>
      </c>
      <c r="B100" s="17">
        <v>6</v>
      </c>
      <c r="C100" s="18" t="s">
        <v>73</v>
      </c>
      <c r="D100" s="13">
        <v>3341600054082</v>
      </c>
      <c r="E100" s="20">
        <v>13905</v>
      </c>
      <c r="F100" s="31">
        <f>DATEDIF(E100,$E$1,"y")</f>
        <v>86</v>
      </c>
      <c r="G100" s="27" t="s">
        <v>74</v>
      </c>
      <c r="H100" s="27" t="s">
        <v>56</v>
      </c>
      <c r="I100" s="18" t="s">
        <v>316</v>
      </c>
      <c r="J100" s="20" t="s">
        <v>311</v>
      </c>
      <c r="K100" s="63"/>
    </row>
    <row r="101" spans="1:11" s="24" customFormat="1" ht="21.5" customHeight="1" x14ac:dyDescent="0.45">
      <c r="A101" s="17">
        <v>97</v>
      </c>
      <c r="B101" s="17">
        <v>1</v>
      </c>
      <c r="C101" s="18" t="s">
        <v>442</v>
      </c>
      <c r="D101" s="29" t="s">
        <v>443</v>
      </c>
      <c r="E101" s="32">
        <v>28093</v>
      </c>
      <c r="F101" s="29">
        <f t="shared" ref="F101:F113" si="5">DATEDIF(E101,$E$1,"Y")</f>
        <v>47</v>
      </c>
      <c r="G101" s="27" t="s">
        <v>257</v>
      </c>
      <c r="H101" s="27" t="s">
        <v>79</v>
      </c>
      <c r="I101" s="18" t="s">
        <v>313</v>
      </c>
      <c r="J101" s="20">
        <v>45961</v>
      </c>
      <c r="K101" s="63"/>
    </row>
    <row r="102" spans="1:11" s="24" customFormat="1" ht="21.5" customHeight="1" x14ac:dyDescent="0.45">
      <c r="A102" s="17">
        <v>98</v>
      </c>
      <c r="B102" s="17">
        <v>2</v>
      </c>
      <c r="C102" s="18" t="s">
        <v>444</v>
      </c>
      <c r="D102" s="29" t="s">
        <v>445</v>
      </c>
      <c r="E102" s="14">
        <v>27583</v>
      </c>
      <c r="F102" s="29">
        <f t="shared" si="5"/>
        <v>49</v>
      </c>
      <c r="G102" s="27" t="s">
        <v>446</v>
      </c>
      <c r="H102" s="27" t="s">
        <v>79</v>
      </c>
      <c r="I102" s="18" t="s">
        <v>341</v>
      </c>
      <c r="J102" s="20">
        <v>45569</v>
      </c>
      <c r="K102" s="63"/>
    </row>
    <row r="103" spans="1:11" s="24" customFormat="1" ht="21.5" customHeight="1" x14ac:dyDescent="0.45">
      <c r="A103" s="17">
        <v>99</v>
      </c>
      <c r="B103" s="17">
        <v>3</v>
      </c>
      <c r="C103" s="18" t="s">
        <v>447</v>
      </c>
      <c r="D103" s="29" t="s">
        <v>448</v>
      </c>
      <c r="E103" s="14">
        <v>30568</v>
      </c>
      <c r="F103" s="29">
        <f t="shared" si="5"/>
        <v>41</v>
      </c>
      <c r="G103" s="27" t="s">
        <v>18</v>
      </c>
      <c r="H103" s="27" t="s">
        <v>79</v>
      </c>
      <c r="I103" s="18" t="s">
        <v>341</v>
      </c>
      <c r="J103" s="20">
        <v>46460</v>
      </c>
      <c r="K103" s="63"/>
    </row>
    <row r="104" spans="1:11" s="24" customFormat="1" ht="21.5" customHeight="1" x14ac:dyDescent="0.45">
      <c r="A104" s="17">
        <v>100</v>
      </c>
      <c r="B104" s="17">
        <v>4</v>
      </c>
      <c r="C104" s="18" t="s">
        <v>449</v>
      </c>
      <c r="D104" s="29" t="s">
        <v>450</v>
      </c>
      <c r="E104" s="14">
        <v>28140</v>
      </c>
      <c r="F104" s="29">
        <f t="shared" si="5"/>
        <v>47</v>
      </c>
      <c r="G104" s="27" t="s">
        <v>147</v>
      </c>
      <c r="H104" s="27" t="s">
        <v>79</v>
      </c>
      <c r="I104" s="18" t="s">
        <v>313</v>
      </c>
      <c r="J104" s="20">
        <v>47499</v>
      </c>
      <c r="K104" s="63"/>
    </row>
    <row r="105" spans="1:11" s="24" customFormat="1" ht="21.5" customHeight="1" x14ac:dyDescent="0.45">
      <c r="A105" s="17">
        <v>101</v>
      </c>
      <c r="B105" s="17">
        <v>5</v>
      </c>
      <c r="C105" s="18" t="s">
        <v>87</v>
      </c>
      <c r="D105" s="29" t="s">
        <v>451</v>
      </c>
      <c r="E105" s="14">
        <v>16448</v>
      </c>
      <c r="F105" s="29">
        <f t="shared" si="5"/>
        <v>79</v>
      </c>
      <c r="G105" s="27" t="s">
        <v>14</v>
      </c>
      <c r="H105" s="27" t="s">
        <v>79</v>
      </c>
      <c r="I105" s="18" t="s">
        <v>313</v>
      </c>
      <c r="J105" s="20" t="s">
        <v>311</v>
      </c>
      <c r="K105" s="63"/>
    </row>
    <row r="106" spans="1:11" s="24" customFormat="1" ht="21.5" customHeight="1" x14ac:dyDescent="0.45">
      <c r="A106" s="17">
        <v>102</v>
      </c>
      <c r="B106" s="17">
        <v>6</v>
      </c>
      <c r="C106" s="18" t="s">
        <v>452</v>
      </c>
      <c r="D106" s="29" t="s">
        <v>453</v>
      </c>
      <c r="E106" s="14">
        <v>16995</v>
      </c>
      <c r="F106" s="29">
        <f t="shared" si="5"/>
        <v>78</v>
      </c>
      <c r="G106" s="27" t="s">
        <v>88</v>
      </c>
      <c r="H106" s="27" t="s">
        <v>79</v>
      </c>
      <c r="I106" s="18" t="s">
        <v>313</v>
      </c>
      <c r="J106" s="20" t="s">
        <v>311</v>
      </c>
      <c r="K106" s="63"/>
    </row>
    <row r="107" spans="1:11" s="24" customFormat="1" ht="21.5" customHeight="1" x14ac:dyDescent="0.45">
      <c r="A107" s="17">
        <v>103</v>
      </c>
      <c r="B107" s="17">
        <v>7</v>
      </c>
      <c r="C107" s="18" t="s">
        <v>454</v>
      </c>
      <c r="D107" s="29" t="s">
        <v>455</v>
      </c>
      <c r="E107" s="14">
        <v>25188</v>
      </c>
      <c r="F107" s="29">
        <f t="shared" si="5"/>
        <v>55</v>
      </c>
      <c r="G107" s="27" t="s">
        <v>86</v>
      </c>
      <c r="H107" s="27" t="s">
        <v>79</v>
      </c>
      <c r="I107" s="18" t="s">
        <v>313</v>
      </c>
      <c r="J107" s="20">
        <v>48084</v>
      </c>
      <c r="K107" s="63"/>
    </row>
    <row r="108" spans="1:11" s="24" customFormat="1" ht="21.5" customHeight="1" x14ac:dyDescent="0.45">
      <c r="A108" s="17">
        <v>104</v>
      </c>
      <c r="B108" s="17">
        <v>8</v>
      </c>
      <c r="C108" s="18" t="s">
        <v>456</v>
      </c>
      <c r="D108" s="29" t="s">
        <v>457</v>
      </c>
      <c r="E108" s="14">
        <v>40820</v>
      </c>
      <c r="F108" s="29">
        <f t="shared" si="5"/>
        <v>12</v>
      </c>
      <c r="G108" s="27" t="s">
        <v>54</v>
      </c>
      <c r="H108" s="27" t="s">
        <v>79</v>
      </c>
      <c r="I108" s="18" t="s">
        <v>313</v>
      </c>
      <c r="J108" s="20">
        <v>48551</v>
      </c>
      <c r="K108" s="63"/>
    </row>
    <row r="109" spans="1:11" s="24" customFormat="1" ht="21.5" customHeight="1" x14ac:dyDescent="0.45">
      <c r="A109" s="17">
        <v>105</v>
      </c>
      <c r="B109" s="17">
        <v>9</v>
      </c>
      <c r="C109" s="18" t="s">
        <v>458</v>
      </c>
      <c r="D109" s="29" t="s">
        <v>459</v>
      </c>
      <c r="E109" s="14">
        <v>25781</v>
      </c>
      <c r="F109" s="29">
        <f t="shared" si="5"/>
        <v>54</v>
      </c>
      <c r="G109" s="27" t="s">
        <v>460</v>
      </c>
      <c r="H109" s="27" t="s">
        <v>79</v>
      </c>
      <c r="I109" s="18" t="s">
        <v>321</v>
      </c>
      <c r="J109" s="20">
        <v>46452</v>
      </c>
      <c r="K109" s="63"/>
    </row>
    <row r="110" spans="1:11" s="24" customFormat="1" ht="21.5" customHeight="1" x14ac:dyDescent="0.45">
      <c r="A110" s="17">
        <v>106</v>
      </c>
      <c r="B110" s="17">
        <v>10</v>
      </c>
      <c r="C110" s="18" t="s">
        <v>461</v>
      </c>
      <c r="D110" s="29" t="s">
        <v>462</v>
      </c>
      <c r="E110" s="14">
        <v>29230</v>
      </c>
      <c r="F110" s="29">
        <f t="shared" si="5"/>
        <v>44</v>
      </c>
      <c r="G110" s="27" t="s">
        <v>103</v>
      </c>
      <c r="H110" s="27" t="s">
        <v>79</v>
      </c>
      <c r="I110" s="18" t="s">
        <v>321</v>
      </c>
      <c r="J110" s="20">
        <v>45948</v>
      </c>
      <c r="K110" s="63"/>
    </row>
    <row r="111" spans="1:11" s="24" customFormat="1" ht="21.5" customHeight="1" x14ac:dyDescent="0.45">
      <c r="A111" s="17">
        <v>107</v>
      </c>
      <c r="B111" s="17">
        <v>11</v>
      </c>
      <c r="C111" s="18" t="s">
        <v>82</v>
      </c>
      <c r="D111" s="29" t="s">
        <v>463</v>
      </c>
      <c r="E111" s="14">
        <v>14615</v>
      </c>
      <c r="F111" s="29">
        <f t="shared" si="5"/>
        <v>84</v>
      </c>
      <c r="G111" s="27" t="s">
        <v>83</v>
      </c>
      <c r="H111" s="27" t="s">
        <v>79</v>
      </c>
      <c r="I111" s="18" t="s">
        <v>313</v>
      </c>
      <c r="J111" s="20" t="s">
        <v>311</v>
      </c>
      <c r="K111" s="63"/>
    </row>
    <row r="112" spans="1:11" s="24" customFormat="1" ht="21.5" customHeight="1" x14ac:dyDescent="0.45">
      <c r="A112" s="17">
        <v>108</v>
      </c>
      <c r="B112" s="17">
        <v>12</v>
      </c>
      <c r="C112" s="18" t="s">
        <v>464</v>
      </c>
      <c r="D112" s="29" t="s">
        <v>465</v>
      </c>
      <c r="E112" s="14">
        <v>41801</v>
      </c>
      <c r="F112" s="29">
        <f t="shared" si="5"/>
        <v>10</v>
      </c>
      <c r="G112" s="17">
        <v>41</v>
      </c>
      <c r="H112" s="27" t="s">
        <v>79</v>
      </c>
      <c r="I112" s="18" t="s">
        <v>341</v>
      </c>
      <c r="J112" s="20">
        <v>46374</v>
      </c>
      <c r="K112" s="63"/>
    </row>
    <row r="113" spans="1:11" s="24" customFormat="1" ht="21.5" customHeight="1" x14ac:dyDescent="0.45">
      <c r="A113" s="17">
        <v>109</v>
      </c>
      <c r="B113" s="17">
        <v>13</v>
      </c>
      <c r="C113" s="30" t="s">
        <v>89</v>
      </c>
      <c r="D113" s="29" t="s">
        <v>466</v>
      </c>
      <c r="E113" s="14">
        <v>17291</v>
      </c>
      <c r="F113" s="29">
        <f t="shared" si="5"/>
        <v>77</v>
      </c>
      <c r="G113" s="29">
        <v>42</v>
      </c>
      <c r="H113" s="27" t="s">
        <v>79</v>
      </c>
      <c r="I113" s="18" t="s">
        <v>313</v>
      </c>
      <c r="J113" s="20" t="s">
        <v>311</v>
      </c>
      <c r="K113" s="63"/>
    </row>
    <row r="114" spans="1:11" s="24" customFormat="1" ht="21.5" customHeight="1" x14ac:dyDescent="0.45">
      <c r="A114" s="17">
        <v>110</v>
      </c>
      <c r="B114" s="17">
        <v>14</v>
      </c>
      <c r="C114" s="30" t="s">
        <v>467</v>
      </c>
      <c r="D114" s="29" t="s">
        <v>468</v>
      </c>
      <c r="E114" s="14">
        <v>19725</v>
      </c>
      <c r="F114" s="29">
        <f>DATEDIF(E114,$E$1,"Y")</f>
        <v>70</v>
      </c>
      <c r="G114" s="29">
        <v>133</v>
      </c>
      <c r="H114" s="27" t="s">
        <v>79</v>
      </c>
      <c r="I114" s="18" t="s">
        <v>316</v>
      </c>
      <c r="J114" s="20" t="s">
        <v>311</v>
      </c>
      <c r="K114" s="63"/>
    </row>
    <row r="115" spans="1:11" s="24" customFormat="1" ht="21.5" customHeight="1" x14ac:dyDescent="0.45">
      <c r="A115" s="17">
        <v>111</v>
      </c>
      <c r="B115" s="17">
        <v>15</v>
      </c>
      <c r="C115" s="16" t="s">
        <v>876</v>
      </c>
      <c r="D115" s="44" t="s">
        <v>877</v>
      </c>
      <c r="E115" s="43">
        <v>36079</v>
      </c>
      <c r="F115" s="42">
        <f t="shared" ref="F115:F116" si="6">DATEDIF(E115,$E$1,"Y")</f>
        <v>25</v>
      </c>
      <c r="G115" s="10">
        <v>96</v>
      </c>
      <c r="H115" s="8" t="s">
        <v>79</v>
      </c>
      <c r="I115" s="45" t="s">
        <v>341</v>
      </c>
      <c r="J115" s="6">
        <v>48497</v>
      </c>
      <c r="K115" s="63"/>
    </row>
    <row r="116" spans="1:11" s="24" customFormat="1" ht="21.5" customHeight="1" x14ac:dyDescent="0.45">
      <c r="A116" s="17">
        <v>112</v>
      </c>
      <c r="B116" s="17">
        <v>16</v>
      </c>
      <c r="C116" s="16" t="s">
        <v>878</v>
      </c>
      <c r="D116" s="44" t="s">
        <v>879</v>
      </c>
      <c r="E116" s="43">
        <v>34586</v>
      </c>
      <c r="F116" s="42">
        <f t="shared" si="6"/>
        <v>30</v>
      </c>
      <c r="G116" s="10">
        <v>71</v>
      </c>
      <c r="H116" s="8" t="s">
        <v>79</v>
      </c>
      <c r="I116" s="45" t="s">
        <v>321</v>
      </c>
      <c r="J116" s="6">
        <v>48395</v>
      </c>
      <c r="K116" s="63"/>
    </row>
    <row r="117" spans="1:11" s="24" customFormat="1" ht="21.5" customHeight="1" x14ac:dyDescent="0.45">
      <c r="A117" s="17">
        <v>113</v>
      </c>
      <c r="B117" s="17">
        <v>1</v>
      </c>
      <c r="C117" s="18" t="s">
        <v>120</v>
      </c>
      <c r="D117" s="29" t="s">
        <v>469</v>
      </c>
      <c r="E117" s="14">
        <v>19207</v>
      </c>
      <c r="F117" s="29">
        <f t="shared" ref="F117:F147" si="7">DATEDIF(E117,$E$1,"Y")</f>
        <v>72</v>
      </c>
      <c r="G117" s="27" t="s">
        <v>58</v>
      </c>
      <c r="H117" s="27" t="s">
        <v>28</v>
      </c>
      <c r="I117" s="18" t="s">
        <v>316</v>
      </c>
      <c r="J117" s="20" t="s">
        <v>311</v>
      </c>
      <c r="K117" s="63"/>
    </row>
    <row r="118" spans="1:11" s="24" customFormat="1" ht="21.5" customHeight="1" x14ac:dyDescent="0.45">
      <c r="A118" s="17">
        <v>114</v>
      </c>
      <c r="B118" s="17">
        <v>2</v>
      </c>
      <c r="C118" s="18" t="s">
        <v>122</v>
      </c>
      <c r="D118" s="29" t="s">
        <v>470</v>
      </c>
      <c r="E118" s="14">
        <v>21303</v>
      </c>
      <c r="F118" s="29">
        <f t="shared" si="7"/>
        <v>66</v>
      </c>
      <c r="G118" s="27" t="s">
        <v>56</v>
      </c>
      <c r="H118" s="27" t="s">
        <v>28</v>
      </c>
      <c r="I118" s="18" t="s">
        <v>313</v>
      </c>
      <c r="J118" s="20" t="s">
        <v>311</v>
      </c>
      <c r="K118" s="63"/>
    </row>
    <row r="119" spans="1:11" s="24" customFormat="1" ht="21.5" customHeight="1" x14ac:dyDescent="0.45">
      <c r="A119" s="17">
        <v>115</v>
      </c>
      <c r="B119" s="17">
        <v>3</v>
      </c>
      <c r="C119" s="18" t="s">
        <v>471</v>
      </c>
      <c r="D119" s="29" t="s">
        <v>472</v>
      </c>
      <c r="E119" s="14">
        <v>27164</v>
      </c>
      <c r="F119" s="29">
        <f t="shared" si="7"/>
        <v>50</v>
      </c>
      <c r="G119" s="27" t="s">
        <v>97</v>
      </c>
      <c r="H119" s="27" t="s">
        <v>28</v>
      </c>
      <c r="I119" s="18" t="s">
        <v>313</v>
      </c>
      <c r="J119" s="20" t="s">
        <v>311</v>
      </c>
      <c r="K119" s="63"/>
    </row>
    <row r="120" spans="1:11" s="24" customFormat="1" ht="21.5" customHeight="1" x14ac:dyDescent="0.45">
      <c r="A120" s="17">
        <v>116</v>
      </c>
      <c r="B120" s="17">
        <v>4</v>
      </c>
      <c r="C120" s="18" t="s">
        <v>473</v>
      </c>
      <c r="D120" s="29" t="s">
        <v>474</v>
      </c>
      <c r="E120" s="14">
        <v>37640</v>
      </c>
      <c r="F120" s="29">
        <f t="shared" si="7"/>
        <v>21</v>
      </c>
      <c r="G120" s="27" t="s">
        <v>294</v>
      </c>
      <c r="H120" s="27" t="s">
        <v>28</v>
      </c>
      <c r="I120" s="18" t="s">
        <v>341</v>
      </c>
      <c r="J120" s="6">
        <v>48098</v>
      </c>
      <c r="K120" s="63"/>
    </row>
    <row r="121" spans="1:11" s="24" customFormat="1" ht="21.5" customHeight="1" x14ac:dyDescent="0.45">
      <c r="A121" s="17">
        <v>117</v>
      </c>
      <c r="B121" s="17">
        <v>5</v>
      </c>
      <c r="C121" s="18" t="s">
        <v>475</v>
      </c>
      <c r="D121" s="29" t="s">
        <v>476</v>
      </c>
      <c r="E121" s="14">
        <v>19579</v>
      </c>
      <c r="F121" s="29">
        <f t="shared" si="7"/>
        <v>71</v>
      </c>
      <c r="G121" s="27" t="s">
        <v>56</v>
      </c>
      <c r="H121" s="27" t="s">
        <v>28</v>
      </c>
      <c r="I121" s="18" t="s">
        <v>313</v>
      </c>
      <c r="J121" s="20" t="s">
        <v>311</v>
      </c>
      <c r="K121" s="63"/>
    </row>
    <row r="122" spans="1:11" s="24" customFormat="1" ht="21.5" customHeight="1" x14ac:dyDescent="0.45">
      <c r="A122" s="17">
        <v>118</v>
      </c>
      <c r="B122" s="17">
        <v>6</v>
      </c>
      <c r="C122" s="30" t="s">
        <v>477</v>
      </c>
      <c r="D122" s="29" t="s">
        <v>478</v>
      </c>
      <c r="E122" s="14">
        <v>22669</v>
      </c>
      <c r="F122" s="29">
        <f t="shared" si="7"/>
        <v>62</v>
      </c>
      <c r="G122" s="17">
        <v>6</v>
      </c>
      <c r="H122" s="27" t="s">
        <v>28</v>
      </c>
      <c r="I122" s="18" t="s">
        <v>321</v>
      </c>
      <c r="J122" s="20">
        <v>46375</v>
      </c>
      <c r="K122" s="63"/>
    </row>
    <row r="123" spans="1:11" s="24" customFormat="1" ht="21.5" customHeight="1" x14ac:dyDescent="0.45">
      <c r="A123" s="17">
        <v>119</v>
      </c>
      <c r="B123" s="17">
        <v>7</v>
      </c>
      <c r="C123" s="18" t="s">
        <v>96</v>
      </c>
      <c r="D123" s="29" t="s">
        <v>479</v>
      </c>
      <c r="E123" s="14">
        <v>14256</v>
      </c>
      <c r="F123" s="29">
        <f t="shared" si="7"/>
        <v>85</v>
      </c>
      <c r="G123" s="17">
        <v>30</v>
      </c>
      <c r="H123" s="27" t="s">
        <v>28</v>
      </c>
      <c r="I123" s="18" t="s">
        <v>858</v>
      </c>
      <c r="J123" s="20" t="s">
        <v>311</v>
      </c>
      <c r="K123" s="63"/>
    </row>
    <row r="124" spans="1:11" s="24" customFormat="1" ht="21.5" customHeight="1" x14ac:dyDescent="0.45">
      <c r="A124" s="17">
        <v>120</v>
      </c>
      <c r="B124" s="17">
        <v>8</v>
      </c>
      <c r="C124" s="18" t="s">
        <v>480</v>
      </c>
      <c r="D124" s="29" t="s">
        <v>481</v>
      </c>
      <c r="E124" s="14">
        <v>27266</v>
      </c>
      <c r="F124" s="29">
        <f t="shared" si="7"/>
        <v>50</v>
      </c>
      <c r="G124" s="17">
        <v>62</v>
      </c>
      <c r="H124" s="27" t="s">
        <v>28</v>
      </c>
      <c r="I124" s="18" t="s">
        <v>321</v>
      </c>
      <c r="J124" s="20">
        <v>46746</v>
      </c>
      <c r="K124" s="63"/>
    </row>
    <row r="125" spans="1:11" s="24" customFormat="1" ht="21.5" customHeight="1" x14ac:dyDescent="0.45">
      <c r="A125" s="17">
        <v>121</v>
      </c>
      <c r="B125" s="17">
        <v>9</v>
      </c>
      <c r="C125" s="18" t="s">
        <v>482</v>
      </c>
      <c r="D125" s="29" t="s">
        <v>483</v>
      </c>
      <c r="E125" s="14">
        <v>10328</v>
      </c>
      <c r="F125" s="29">
        <f t="shared" si="7"/>
        <v>96</v>
      </c>
      <c r="G125" s="27" t="s">
        <v>91</v>
      </c>
      <c r="H125" s="27" t="s">
        <v>28</v>
      </c>
      <c r="I125" s="18" t="s">
        <v>316</v>
      </c>
      <c r="J125" s="20" t="s">
        <v>311</v>
      </c>
      <c r="K125" s="63"/>
    </row>
    <row r="126" spans="1:11" s="24" customFormat="1" ht="21.5" customHeight="1" x14ac:dyDescent="0.45">
      <c r="A126" s="17">
        <v>122</v>
      </c>
      <c r="B126" s="17">
        <v>10</v>
      </c>
      <c r="C126" s="18" t="s">
        <v>484</v>
      </c>
      <c r="D126" s="29" t="s">
        <v>485</v>
      </c>
      <c r="E126" s="60">
        <v>22967</v>
      </c>
      <c r="F126" s="29">
        <f t="shared" si="7"/>
        <v>61</v>
      </c>
      <c r="G126" s="17">
        <v>85</v>
      </c>
      <c r="H126" s="27" t="s">
        <v>28</v>
      </c>
      <c r="I126" s="18" t="s">
        <v>313</v>
      </c>
      <c r="J126" s="20">
        <v>46333</v>
      </c>
      <c r="K126" s="63"/>
    </row>
    <row r="127" spans="1:11" s="24" customFormat="1" ht="21.5" customHeight="1" x14ac:dyDescent="0.45">
      <c r="A127" s="17">
        <v>123</v>
      </c>
      <c r="B127" s="17">
        <v>11</v>
      </c>
      <c r="C127" s="18" t="s">
        <v>486</v>
      </c>
      <c r="D127" s="29" t="s">
        <v>487</v>
      </c>
      <c r="E127" s="60">
        <v>24797</v>
      </c>
      <c r="F127" s="29">
        <f t="shared" si="7"/>
        <v>56</v>
      </c>
      <c r="G127" s="17">
        <v>58</v>
      </c>
      <c r="H127" s="27" t="s">
        <v>28</v>
      </c>
      <c r="I127" s="18" t="s">
        <v>858</v>
      </c>
      <c r="J127" s="36">
        <v>46347</v>
      </c>
      <c r="K127" s="21"/>
    </row>
    <row r="128" spans="1:11" ht="21.5" customHeight="1" x14ac:dyDescent="0.45">
      <c r="A128" s="17">
        <v>124</v>
      </c>
      <c r="B128" s="17">
        <v>12</v>
      </c>
      <c r="C128" s="18" t="s">
        <v>114</v>
      </c>
      <c r="D128" s="29" t="s">
        <v>488</v>
      </c>
      <c r="E128" s="14">
        <v>17966</v>
      </c>
      <c r="F128" s="29">
        <f t="shared" si="7"/>
        <v>75</v>
      </c>
      <c r="G128" s="17">
        <v>5</v>
      </c>
      <c r="H128" s="27" t="s">
        <v>28</v>
      </c>
      <c r="I128" s="18" t="s">
        <v>316</v>
      </c>
      <c r="J128" s="20" t="s">
        <v>311</v>
      </c>
    </row>
    <row r="129" spans="1:11" ht="21.5" customHeight="1" x14ac:dyDescent="0.45">
      <c r="A129" s="17">
        <v>125</v>
      </c>
      <c r="B129" s="17">
        <v>13</v>
      </c>
      <c r="C129" s="18" t="s">
        <v>110</v>
      </c>
      <c r="D129" s="29" t="s">
        <v>489</v>
      </c>
      <c r="E129" s="14">
        <v>17831</v>
      </c>
      <c r="F129" s="29">
        <f t="shared" si="7"/>
        <v>75</v>
      </c>
      <c r="G129" s="17">
        <v>20</v>
      </c>
      <c r="H129" s="27" t="s">
        <v>28</v>
      </c>
      <c r="I129" s="18" t="s">
        <v>316</v>
      </c>
      <c r="J129" s="20" t="s">
        <v>311</v>
      </c>
    </row>
    <row r="130" spans="1:11" ht="21.5" customHeight="1" x14ac:dyDescent="0.45">
      <c r="A130" s="17">
        <v>126</v>
      </c>
      <c r="B130" s="17">
        <v>14</v>
      </c>
      <c r="C130" s="18" t="s">
        <v>490</v>
      </c>
      <c r="D130" s="29" t="s">
        <v>491</v>
      </c>
      <c r="E130" s="14">
        <v>15269</v>
      </c>
      <c r="F130" s="29">
        <f t="shared" si="7"/>
        <v>82</v>
      </c>
      <c r="G130" s="17">
        <v>13</v>
      </c>
      <c r="H130" s="27" t="s">
        <v>28</v>
      </c>
      <c r="I130" s="18" t="s">
        <v>316</v>
      </c>
      <c r="J130" s="20" t="s">
        <v>311</v>
      </c>
    </row>
    <row r="131" spans="1:11" ht="21.5" customHeight="1" x14ac:dyDescent="0.45">
      <c r="A131" s="17">
        <v>127</v>
      </c>
      <c r="B131" s="17">
        <v>15</v>
      </c>
      <c r="C131" s="18" t="s">
        <v>492</v>
      </c>
      <c r="D131" s="29" t="s">
        <v>493</v>
      </c>
      <c r="E131" s="14">
        <v>11544</v>
      </c>
      <c r="F131" s="29">
        <f t="shared" si="7"/>
        <v>93</v>
      </c>
      <c r="G131" s="17">
        <v>30</v>
      </c>
      <c r="H131" s="27" t="s">
        <v>28</v>
      </c>
      <c r="I131" s="18" t="s">
        <v>316</v>
      </c>
      <c r="J131" s="20" t="s">
        <v>311</v>
      </c>
    </row>
    <row r="132" spans="1:11" ht="21.5" customHeight="1" x14ac:dyDescent="0.45">
      <c r="A132" s="17">
        <v>128</v>
      </c>
      <c r="B132" s="17">
        <v>16</v>
      </c>
      <c r="C132" s="18" t="s">
        <v>118</v>
      </c>
      <c r="D132" s="29" t="s">
        <v>494</v>
      </c>
      <c r="E132" s="14">
        <v>18876</v>
      </c>
      <c r="F132" s="29">
        <f t="shared" si="7"/>
        <v>73</v>
      </c>
      <c r="G132" s="17">
        <v>10</v>
      </c>
      <c r="H132" s="27" t="s">
        <v>28</v>
      </c>
      <c r="I132" s="18" t="s">
        <v>316</v>
      </c>
      <c r="J132" s="20" t="s">
        <v>311</v>
      </c>
    </row>
    <row r="133" spans="1:11" ht="21.5" customHeight="1" x14ac:dyDescent="0.45">
      <c r="A133" s="17">
        <v>129</v>
      </c>
      <c r="B133" s="17">
        <v>17</v>
      </c>
      <c r="C133" s="18" t="s">
        <v>95</v>
      </c>
      <c r="D133" s="29" t="s">
        <v>495</v>
      </c>
      <c r="E133" s="14">
        <v>12785</v>
      </c>
      <c r="F133" s="29">
        <f t="shared" si="7"/>
        <v>89</v>
      </c>
      <c r="G133" s="17">
        <v>75</v>
      </c>
      <c r="H133" s="27" t="s">
        <v>28</v>
      </c>
      <c r="I133" s="18" t="s">
        <v>316</v>
      </c>
      <c r="J133" s="20" t="s">
        <v>311</v>
      </c>
      <c r="K133" s="63"/>
    </row>
    <row r="134" spans="1:11" s="24" customFormat="1" ht="21.5" customHeight="1" x14ac:dyDescent="0.45">
      <c r="A134" s="17">
        <v>130</v>
      </c>
      <c r="B134" s="17">
        <v>18</v>
      </c>
      <c r="C134" s="18" t="s">
        <v>109</v>
      </c>
      <c r="D134" s="29" t="s">
        <v>496</v>
      </c>
      <c r="E134" s="14">
        <v>17726</v>
      </c>
      <c r="F134" s="29">
        <f t="shared" si="7"/>
        <v>76</v>
      </c>
      <c r="G134" s="17">
        <v>20</v>
      </c>
      <c r="H134" s="27" t="s">
        <v>28</v>
      </c>
      <c r="I134" s="18" t="s">
        <v>316</v>
      </c>
      <c r="J134" s="20" t="s">
        <v>311</v>
      </c>
      <c r="K134" s="63"/>
    </row>
    <row r="135" spans="1:11" s="24" customFormat="1" ht="21.5" customHeight="1" x14ac:dyDescent="0.45">
      <c r="A135" s="17">
        <v>131</v>
      </c>
      <c r="B135" s="17">
        <v>19</v>
      </c>
      <c r="C135" s="18" t="s">
        <v>115</v>
      </c>
      <c r="D135" s="29" t="s">
        <v>497</v>
      </c>
      <c r="E135" s="14">
        <v>18274</v>
      </c>
      <c r="F135" s="29">
        <f t="shared" si="7"/>
        <v>74</v>
      </c>
      <c r="G135" s="17">
        <v>11</v>
      </c>
      <c r="H135" s="27" t="s">
        <v>28</v>
      </c>
      <c r="I135" s="18" t="s">
        <v>316</v>
      </c>
      <c r="J135" s="20" t="s">
        <v>311</v>
      </c>
      <c r="K135" s="63"/>
    </row>
    <row r="136" spans="1:11" s="24" customFormat="1" ht="21.5" customHeight="1" x14ac:dyDescent="0.45">
      <c r="A136" s="17">
        <v>132</v>
      </c>
      <c r="B136" s="17">
        <v>20</v>
      </c>
      <c r="C136" s="18" t="s">
        <v>104</v>
      </c>
      <c r="D136" s="29" t="s">
        <v>498</v>
      </c>
      <c r="E136" s="14">
        <v>16503</v>
      </c>
      <c r="F136" s="29">
        <f t="shared" si="7"/>
        <v>79</v>
      </c>
      <c r="G136" s="17">
        <v>82</v>
      </c>
      <c r="H136" s="27" t="s">
        <v>28</v>
      </c>
      <c r="I136" s="18" t="s">
        <v>316</v>
      </c>
      <c r="J136" s="20" t="s">
        <v>311</v>
      </c>
      <c r="K136" s="63"/>
    </row>
    <row r="137" spans="1:11" s="24" customFormat="1" ht="21.5" customHeight="1" x14ac:dyDescent="0.45">
      <c r="A137" s="17">
        <v>133</v>
      </c>
      <c r="B137" s="17">
        <v>21</v>
      </c>
      <c r="C137" s="18" t="s">
        <v>116</v>
      </c>
      <c r="D137" s="29" t="s">
        <v>499</v>
      </c>
      <c r="E137" s="14">
        <v>18739</v>
      </c>
      <c r="F137" s="29">
        <f t="shared" si="7"/>
        <v>73</v>
      </c>
      <c r="G137" s="17">
        <v>82</v>
      </c>
      <c r="H137" s="27" t="s">
        <v>28</v>
      </c>
      <c r="I137" s="18" t="s">
        <v>316</v>
      </c>
      <c r="J137" s="20" t="s">
        <v>311</v>
      </c>
      <c r="K137" s="21"/>
    </row>
    <row r="138" spans="1:11" ht="21" customHeight="1" x14ac:dyDescent="0.45">
      <c r="A138" s="17">
        <v>134</v>
      </c>
      <c r="B138" s="17">
        <v>22</v>
      </c>
      <c r="C138" s="18" t="s">
        <v>102</v>
      </c>
      <c r="D138" s="29" t="s">
        <v>500</v>
      </c>
      <c r="E138" s="14">
        <v>16493</v>
      </c>
      <c r="F138" s="29">
        <f t="shared" si="7"/>
        <v>79</v>
      </c>
      <c r="G138" s="17">
        <v>16</v>
      </c>
      <c r="H138" s="27" t="s">
        <v>28</v>
      </c>
      <c r="I138" s="18" t="s">
        <v>316</v>
      </c>
      <c r="J138" s="20" t="s">
        <v>311</v>
      </c>
      <c r="K138" s="63"/>
    </row>
    <row r="139" spans="1:11" s="24" customFormat="1" ht="21.5" customHeight="1" x14ac:dyDescent="0.45">
      <c r="A139" s="17">
        <v>135</v>
      </c>
      <c r="B139" s="17">
        <v>23</v>
      </c>
      <c r="C139" s="18" t="s">
        <v>106</v>
      </c>
      <c r="D139" s="29" t="s">
        <v>501</v>
      </c>
      <c r="E139" s="14">
        <v>16688</v>
      </c>
      <c r="F139" s="29">
        <f t="shared" si="7"/>
        <v>79</v>
      </c>
      <c r="G139" s="17">
        <v>35</v>
      </c>
      <c r="H139" s="27" t="s">
        <v>28</v>
      </c>
      <c r="I139" s="18" t="s">
        <v>316</v>
      </c>
      <c r="J139" s="20" t="s">
        <v>311</v>
      </c>
      <c r="K139" s="63"/>
    </row>
    <row r="140" spans="1:11" s="24" customFormat="1" ht="21.5" customHeight="1" x14ac:dyDescent="0.45">
      <c r="A140" s="17">
        <v>136</v>
      </c>
      <c r="B140" s="17">
        <v>24</v>
      </c>
      <c r="C140" s="18" t="s">
        <v>107</v>
      </c>
      <c r="D140" s="29" t="s">
        <v>502</v>
      </c>
      <c r="E140" s="14">
        <v>17145</v>
      </c>
      <c r="F140" s="29">
        <f t="shared" si="7"/>
        <v>77</v>
      </c>
      <c r="G140" s="17">
        <v>87</v>
      </c>
      <c r="H140" s="27" t="s">
        <v>28</v>
      </c>
      <c r="I140" s="18" t="s">
        <v>316</v>
      </c>
      <c r="J140" s="20" t="s">
        <v>311</v>
      </c>
      <c r="K140" s="63"/>
    </row>
    <row r="141" spans="1:11" s="24" customFormat="1" ht="21.5" customHeight="1" x14ac:dyDescent="0.45">
      <c r="A141" s="17">
        <v>137</v>
      </c>
      <c r="B141" s="17">
        <v>25</v>
      </c>
      <c r="C141" s="30" t="s">
        <v>99</v>
      </c>
      <c r="D141" s="29" t="s">
        <v>503</v>
      </c>
      <c r="E141" s="14">
        <v>17455</v>
      </c>
      <c r="F141" s="29">
        <f t="shared" si="7"/>
        <v>76</v>
      </c>
      <c r="G141" s="29">
        <v>83</v>
      </c>
      <c r="H141" s="27" t="s">
        <v>28</v>
      </c>
      <c r="I141" s="18" t="s">
        <v>316</v>
      </c>
      <c r="J141" s="20" t="s">
        <v>311</v>
      </c>
      <c r="K141" s="63"/>
    </row>
    <row r="142" spans="1:11" s="24" customFormat="1" ht="21.5" customHeight="1" x14ac:dyDescent="0.45">
      <c r="A142" s="17">
        <v>138</v>
      </c>
      <c r="B142" s="17">
        <v>26</v>
      </c>
      <c r="C142" s="30" t="s">
        <v>121</v>
      </c>
      <c r="D142" s="29" t="s">
        <v>504</v>
      </c>
      <c r="E142" s="14">
        <v>18971</v>
      </c>
      <c r="F142" s="29">
        <f t="shared" si="7"/>
        <v>72</v>
      </c>
      <c r="G142" s="29">
        <v>81</v>
      </c>
      <c r="H142" s="27" t="s">
        <v>28</v>
      </c>
      <c r="I142" s="18" t="s">
        <v>316</v>
      </c>
      <c r="J142" s="20" t="s">
        <v>311</v>
      </c>
      <c r="K142" s="63"/>
    </row>
    <row r="143" spans="1:11" s="24" customFormat="1" ht="21.5" customHeight="1" x14ac:dyDescent="0.45">
      <c r="A143" s="17">
        <v>139</v>
      </c>
      <c r="B143" s="17">
        <v>27</v>
      </c>
      <c r="C143" s="30" t="s">
        <v>117</v>
      </c>
      <c r="D143" s="29" t="s">
        <v>505</v>
      </c>
      <c r="E143" s="14">
        <v>18846</v>
      </c>
      <c r="F143" s="29">
        <f t="shared" si="7"/>
        <v>73</v>
      </c>
      <c r="G143" s="29">
        <v>81</v>
      </c>
      <c r="H143" s="27" t="s">
        <v>28</v>
      </c>
      <c r="I143" s="18" t="s">
        <v>316</v>
      </c>
      <c r="J143" s="20" t="s">
        <v>311</v>
      </c>
      <c r="K143" s="63"/>
    </row>
    <row r="144" spans="1:11" s="24" customFormat="1" ht="21.5" customHeight="1" x14ac:dyDescent="0.45">
      <c r="A144" s="17">
        <v>140</v>
      </c>
      <c r="B144" s="17">
        <v>28</v>
      </c>
      <c r="C144" s="30" t="s">
        <v>98</v>
      </c>
      <c r="D144" s="29" t="s">
        <v>506</v>
      </c>
      <c r="E144" s="14">
        <v>15965</v>
      </c>
      <c r="F144" s="29">
        <f t="shared" si="7"/>
        <v>81</v>
      </c>
      <c r="G144" s="29">
        <v>90</v>
      </c>
      <c r="H144" s="27" t="s">
        <v>28</v>
      </c>
      <c r="I144" s="18" t="s">
        <v>316</v>
      </c>
      <c r="J144" s="20" t="s">
        <v>311</v>
      </c>
      <c r="K144" s="63"/>
    </row>
    <row r="145" spans="1:11" s="24" customFormat="1" ht="21.5" customHeight="1" x14ac:dyDescent="0.45">
      <c r="A145" s="17">
        <v>141</v>
      </c>
      <c r="B145" s="17">
        <v>29</v>
      </c>
      <c r="C145" s="30" t="s">
        <v>507</v>
      </c>
      <c r="D145" s="13">
        <v>3341601356058</v>
      </c>
      <c r="E145" s="37">
        <v>16387</v>
      </c>
      <c r="F145" s="29">
        <f t="shared" si="7"/>
        <v>79</v>
      </c>
      <c r="G145" s="27" t="s">
        <v>100</v>
      </c>
      <c r="H145" s="27" t="s">
        <v>28</v>
      </c>
      <c r="I145" s="18" t="s">
        <v>316</v>
      </c>
      <c r="J145" s="20" t="s">
        <v>311</v>
      </c>
      <c r="K145" s="63"/>
    </row>
    <row r="146" spans="1:11" s="24" customFormat="1" ht="21.5" customHeight="1" x14ac:dyDescent="0.45">
      <c r="A146" s="17">
        <v>142</v>
      </c>
      <c r="B146" s="17">
        <v>30</v>
      </c>
      <c r="C146" s="18" t="s">
        <v>508</v>
      </c>
      <c r="D146" s="19">
        <v>5350100034908</v>
      </c>
      <c r="E146" s="20">
        <v>17799</v>
      </c>
      <c r="F146" s="29">
        <f t="shared" si="7"/>
        <v>76</v>
      </c>
      <c r="G146" s="27" t="s">
        <v>60</v>
      </c>
      <c r="H146" s="27" t="s">
        <v>28</v>
      </c>
      <c r="I146" s="18" t="s">
        <v>313</v>
      </c>
      <c r="J146" s="20" t="s">
        <v>311</v>
      </c>
      <c r="K146" s="63"/>
    </row>
    <row r="147" spans="1:11" s="24" customFormat="1" ht="21.5" customHeight="1" x14ac:dyDescent="0.45">
      <c r="A147" s="17">
        <v>143</v>
      </c>
      <c r="B147" s="17">
        <v>31</v>
      </c>
      <c r="C147" s="18" t="s">
        <v>509</v>
      </c>
      <c r="D147" s="29" t="s">
        <v>510</v>
      </c>
      <c r="E147" s="14">
        <v>33719</v>
      </c>
      <c r="F147" s="29">
        <f t="shared" si="7"/>
        <v>32</v>
      </c>
      <c r="G147" s="27" t="s">
        <v>511</v>
      </c>
      <c r="H147" s="27" t="s">
        <v>28</v>
      </c>
      <c r="I147" s="18" t="s">
        <v>316</v>
      </c>
      <c r="J147" s="20">
        <v>46684</v>
      </c>
      <c r="K147" s="63"/>
    </row>
    <row r="148" spans="1:11" s="24" customFormat="1" ht="21.5" customHeight="1" x14ac:dyDescent="0.45">
      <c r="A148" s="17">
        <v>144</v>
      </c>
      <c r="B148" s="17">
        <v>32</v>
      </c>
      <c r="C148" s="18" t="s">
        <v>92</v>
      </c>
      <c r="D148" s="13">
        <v>3341600644416</v>
      </c>
      <c r="E148" s="20">
        <v>12762</v>
      </c>
      <c r="F148" s="29">
        <f>DATEDIF(E148,$E$1,"Y")</f>
        <v>89</v>
      </c>
      <c r="G148" s="27" t="s">
        <v>93</v>
      </c>
      <c r="H148" s="27" t="s">
        <v>28</v>
      </c>
      <c r="I148" s="18" t="s">
        <v>313</v>
      </c>
      <c r="J148" s="20" t="s">
        <v>311</v>
      </c>
      <c r="K148" s="63"/>
    </row>
    <row r="149" spans="1:11" s="24" customFormat="1" ht="21.5" customHeight="1" x14ac:dyDescent="0.45">
      <c r="A149" s="17">
        <v>145</v>
      </c>
      <c r="B149" s="17">
        <v>33</v>
      </c>
      <c r="C149" s="18" t="s">
        <v>512</v>
      </c>
      <c r="D149" s="13">
        <v>3341601356139</v>
      </c>
      <c r="E149" s="20">
        <v>22375</v>
      </c>
      <c r="F149" s="29">
        <f>DATEDIF(E149,$E$1,"Y")</f>
        <v>63</v>
      </c>
      <c r="G149" s="27" t="s">
        <v>64</v>
      </c>
      <c r="H149" s="27" t="s">
        <v>28</v>
      </c>
      <c r="I149" s="18" t="s">
        <v>316</v>
      </c>
      <c r="J149" s="20" t="s">
        <v>311</v>
      </c>
      <c r="K149" s="63"/>
    </row>
    <row r="150" spans="1:11" s="24" customFormat="1" ht="21.5" customHeight="1" x14ac:dyDescent="0.45">
      <c r="A150" s="17">
        <v>146</v>
      </c>
      <c r="B150" s="17">
        <v>34</v>
      </c>
      <c r="C150" s="18" t="s">
        <v>513</v>
      </c>
      <c r="D150" s="13">
        <v>3341601356261</v>
      </c>
      <c r="E150" s="20">
        <v>16469</v>
      </c>
      <c r="F150" s="29">
        <f>DATEDIF(E150,$E$1,"Y")</f>
        <v>79</v>
      </c>
      <c r="G150" s="27" t="s">
        <v>101</v>
      </c>
      <c r="H150" s="27" t="s">
        <v>28</v>
      </c>
      <c r="I150" s="18" t="s">
        <v>316</v>
      </c>
      <c r="J150" s="20" t="s">
        <v>311</v>
      </c>
      <c r="K150" s="63"/>
    </row>
    <row r="151" spans="1:11" s="24" customFormat="1" ht="21.5" customHeight="1" x14ac:dyDescent="0.45">
      <c r="A151" s="17">
        <v>147</v>
      </c>
      <c r="B151" s="17">
        <v>35</v>
      </c>
      <c r="C151" s="18" t="s">
        <v>119</v>
      </c>
      <c r="D151" s="13">
        <v>3341600931997</v>
      </c>
      <c r="E151" s="20">
        <v>19127</v>
      </c>
      <c r="F151" s="31">
        <f>DATEDIF(E151,$E$1,"y")</f>
        <v>72</v>
      </c>
      <c r="G151" s="17">
        <v>29</v>
      </c>
      <c r="H151" s="27" t="s">
        <v>28</v>
      </c>
      <c r="I151" s="18" t="s">
        <v>316</v>
      </c>
      <c r="J151" s="20" t="s">
        <v>311</v>
      </c>
      <c r="K151" s="63"/>
    </row>
    <row r="152" spans="1:11" s="24" customFormat="1" ht="21.5" customHeight="1" x14ac:dyDescent="0.45">
      <c r="A152" s="17">
        <v>148</v>
      </c>
      <c r="B152" s="17">
        <v>36</v>
      </c>
      <c r="C152" s="45" t="s">
        <v>880</v>
      </c>
      <c r="D152" s="8" t="s">
        <v>881</v>
      </c>
      <c r="E152" s="6">
        <v>19725</v>
      </c>
      <c r="F152" s="7">
        <f t="shared" ref="F152:F172" si="8">DATEDIF(E152,$E$1,"y")</f>
        <v>70</v>
      </c>
      <c r="G152" s="4">
        <v>49</v>
      </c>
      <c r="H152" s="8" t="s">
        <v>28</v>
      </c>
      <c r="I152" s="45" t="s">
        <v>313</v>
      </c>
      <c r="J152" s="6" t="s">
        <v>311</v>
      </c>
      <c r="K152" s="21"/>
    </row>
    <row r="153" spans="1:11" ht="21.5" customHeight="1" x14ac:dyDescent="0.45">
      <c r="A153" s="17">
        <v>149</v>
      </c>
      <c r="B153" s="17">
        <v>37</v>
      </c>
      <c r="C153" s="45" t="s">
        <v>113</v>
      </c>
      <c r="D153" s="5">
        <v>3341601355914</v>
      </c>
      <c r="E153" s="6">
        <v>17908</v>
      </c>
      <c r="F153" s="7">
        <f t="shared" si="8"/>
        <v>75</v>
      </c>
      <c r="G153" s="8" t="s">
        <v>108</v>
      </c>
      <c r="H153" s="8" t="s">
        <v>28</v>
      </c>
      <c r="I153" s="45" t="s">
        <v>316</v>
      </c>
      <c r="J153" s="6" t="s">
        <v>311</v>
      </c>
    </row>
    <row r="154" spans="1:11" ht="21.5" customHeight="1" x14ac:dyDescent="0.45">
      <c r="A154" s="17">
        <v>150</v>
      </c>
      <c r="B154" s="17">
        <v>38</v>
      </c>
      <c r="C154" s="45" t="s">
        <v>882</v>
      </c>
      <c r="D154" s="8" t="s">
        <v>883</v>
      </c>
      <c r="E154" s="6">
        <v>24441</v>
      </c>
      <c r="F154" s="7">
        <f t="shared" si="8"/>
        <v>57</v>
      </c>
      <c r="G154" s="8" t="s">
        <v>277</v>
      </c>
      <c r="H154" s="8" t="s">
        <v>28</v>
      </c>
      <c r="I154" s="45" t="s">
        <v>316</v>
      </c>
      <c r="J154" s="6">
        <v>48230</v>
      </c>
    </row>
    <row r="155" spans="1:11" ht="21.5" customHeight="1" x14ac:dyDescent="0.45">
      <c r="A155" s="17">
        <v>151</v>
      </c>
      <c r="B155" s="17">
        <v>39</v>
      </c>
      <c r="C155" s="45" t="s">
        <v>884</v>
      </c>
      <c r="D155" s="8" t="s">
        <v>885</v>
      </c>
      <c r="E155" s="6">
        <v>23906</v>
      </c>
      <c r="F155" s="7">
        <f t="shared" si="8"/>
        <v>59</v>
      </c>
      <c r="G155" s="8" t="s">
        <v>100</v>
      </c>
      <c r="H155" s="8" t="s">
        <v>28</v>
      </c>
      <c r="I155" s="45" t="s">
        <v>316</v>
      </c>
      <c r="J155" s="6">
        <v>48230</v>
      </c>
    </row>
    <row r="156" spans="1:11" ht="21.5" customHeight="1" x14ac:dyDescent="0.45">
      <c r="A156" s="17">
        <v>152</v>
      </c>
      <c r="B156" s="17">
        <v>40</v>
      </c>
      <c r="C156" s="45" t="s">
        <v>126</v>
      </c>
      <c r="D156" s="5">
        <v>3341600647253</v>
      </c>
      <c r="E156" s="6">
        <v>22173</v>
      </c>
      <c r="F156" s="7">
        <f t="shared" si="8"/>
        <v>64</v>
      </c>
      <c r="G156" s="5">
        <v>53</v>
      </c>
      <c r="H156" s="8" t="s">
        <v>28</v>
      </c>
      <c r="I156" s="45" t="s">
        <v>316</v>
      </c>
      <c r="J156" s="6" t="s">
        <v>311</v>
      </c>
    </row>
    <row r="157" spans="1:11" ht="21.5" customHeight="1" x14ac:dyDescent="0.45">
      <c r="A157" s="17">
        <v>153</v>
      </c>
      <c r="B157" s="17">
        <v>41</v>
      </c>
      <c r="C157" s="45" t="s">
        <v>111</v>
      </c>
      <c r="D157" s="5">
        <v>3341601345455</v>
      </c>
      <c r="E157" s="6">
        <v>18629</v>
      </c>
      <c r="F157" s="7">
        <f t="shared" si="8"/>
        <v>73</v>
      </c>
      <c r="G157" s="5">
        <v>29</v>
      </c>
      <c r="H157" s="8" t="s">
        <v>28</v>
      </c>
      <c r="I157" s="45" t="s">
        <v>316</v>
      </c>
      <c r="J157" s="6" t="s">
        <v>311</v>
      </c>
    </row>
    <row r="158" spans="1:11" ht="21.5" customHeight="1" x14ac:dyDescent="0.45">
      <c r="A158" s="17">
        <v>154</v>
      </c>
      <c r="B158" s="17">
        <v>42</v>
      </c>
      <c r="C158" s="45" t="s">
        <v>123</v>
      </c>
      <c r="D158" s="5">
        <v>3341600644432</v>
      </c>
      <c r="E158" s="6">
        <v>21508</v>
      </c>
      <c r="F158" s="7">
        <f t="shared" si="8"/>
        <v>65</v>
      </c>
      <c r="G158" s="8" t="s">
        <v>124</v>
      </c>
      <c r="H158" s="8" t="s">
        <v>28</v>
      </c>
      <c r="I158" s="45" t="s">
        <v>316</v>
      </c>
      <c r="J158" s="6" t="s">
        <v>311</v>
      </c>
    </row>
    <row r="159" spans="1:11" ht="21.5" customHeight="1" x14ac:dyDescent="0.45">
      <c r="A159" s="17">
        <v>155</v>
      </c>
      <c r="B159" s="17">
        <v>43</v>
      </c>
      <c r="C159" s="45" t="s">
        <v>886</v>
      </c>
      <c r="D159" s="5">
        <v>3499900164653</v>
      </c>
      <c r="E159" s="6">
        <v>20090</v>
      </c>
      <c r="F159" s="7">
        <f t="shared" si="8"/>
        <v>69</v>
      </c>
      <c r="G159" s="8" t="s">
        <v>144</v>
      </c>
      <c r="H159" s="8" t="s">
        <v>28</v>
      </c>
      <c r="I159" s="45" t="s">
        <v>316</v>
      </c>
      <c r="J159" s="6" t="s">
        <v>311</v>
      </c>
    </row>
    <row r="160" spans="1:11" ht="21.5" customHeight="1" x14ac:dyDescent="0.45">
      <c r="A160" s="17">
        <v>156</v>
      </c>
      <c r="B160" s="17">
        <v>44</v>
      </c>
      <c r="C160" s="45" t="s">
        <v>887</v>
      </c>
      <c r="D160" s="5">
        <v>3341600644505</v>
      </c>
      <c r="E160" s="6">
        <v>19450</v>
      </c>
      <c r="F160" s="7">
        <f t="shared" si="8"/>
        <v>71</v>
      </c>
      <c r="G160" s="8" t="s">
        <v>669</v>
      </c>
      <c r="H160" s="8" t="s">
        <v>28</v>
      </c>
      <c r="I160" s="45" t="s">
        <v>316</v>
      </c>
      <c r="J160" s="6" t="s">
        <v>311</v>
      </c>
    </row>
    <row r="161" spans="1:11" ht="21.5" customHeight="1" x14ac:dyDescent="0.45">
      <c r="A161" s="17">
        <v>157</v>
      </c>
      <c r="B161" s="17">
        <v>45</v>
      </c>
      <c r="C161" s="45" t="s">
        <v>888</v>
      </c>
      <c r="D161" s="5">
        <v>3341600970852</v>
      </c>
      <c r="E161" s="6">
        <v>21600</v>
      </c>
      <c r="F161" s="7">
        <f t="shared" si="8"/>
        <v>65</v>
      </c>
      <c r="G161" s="8" t="s">
        <v>889</v>
      </c>
      <c r="H161" s="8" t="s">
        <v>28</v>
      </c>
      <c r="I161" s="45" t="s">
        <v>316</v>
      </c>
      <c r="J161" s="6" t="s">
        <v>311</v>
      </c>
    </row>
    <row r="162" spans="1:11" ht="21.5" customHeight="1" x14ac:dyDescent="0.45">
      <c r="A162" s="17">
        <v>158</v>
      </c>
      <c r="B162" s="17">
        <v>46</v>
      </c>
      <c r="C162" s="45" t="s">
        <v>890</v>
      </c>
      <c r="D162" s="5">
        <v>3341600644548</v>
      </c>
      <c r="E162" s="6">
        <v>21142</v>
      </c>
      <c r="F162" s="7">
        <f t="shared" si="8"/>
        <v>66</v>
      </c>
      <c r="G162" s="8" t="s">
        <v>140</v>
      </c>
      <c r="H162" s="8" t="s">
        <v>28</v>
      </c>
      <c r="I162" s="45" t="s">
        <v>316</v>
      </c>
      <c r="J162" s="6" t="s">
        <v>311</v>
      </c>
    </row>
    <row r="163" spans="1:11" ht="21.5" customHeight="1" x14ac:dyDescent="0.45">
      <c r="A163" s="17">
        <v>159</v>
      </c>
      <c r="B163" s="17">
        <v>47</v>
      </c>
      <c r="C163" s="50" t="s">
        <v>891</v>
      </c>
      <c r="D163" s="5">
        <v>3341601356864</v>
      </c>
      <c r="E163" s="6">
        <v>22871</v>
      </c>
      <c r="F163" s="7">
        <f t="shared" si="8"/>
        <v>62</v>
      </c>
      <c r="G163" s="8" t="s">
        <v>144</v>
      </c>
      <c r="H163" s="8" t="s">
        <v>28</v>
      </c>
      <c r="I163" s="45" t="s">
        <v>316</v>
      </c>
      <c r="J163" s="6" t="s">
        <v>311</v>
      </c>
    </row>
    <row r="164" spans="1:11" ht="21.5" customHeight="1" x14ac:dyDescent="0.45">
      <c r="A164" s="17">
        <v>160</v>
      </c>
      <c r="B164" s="17">
        <v>48</v>
      </c>
      <c r="C164" s="45" t="s">
        <v>892</v>
      </c>
      <c r="D164" s="5">
        <v>3341601356848</v>
      </c>
      <c r="E164" s="6">
        <v>14904</v>
      </c>
      <c r="F164" s="7">
        <f t="shared" si="8"/>
        <v>83</v>
      </c>
      <c r="G164" s="8" t="s">
        <v>94</v>
      </c>
      <c r="H164" s="8" t="s">
        <v>28</v>
      </c>
      <c r="I164" s="45" t="s">
        <v>316</v>
      </c>
      <c r="J164" s="6" t="s">
        <v>311</v>
      </c>
    </row>
    <row r="165" spans="1:11" ht="21.5" customHeight="1" x14ac:dyDescent="0.45">
      <c r="A165" s="17">
        <v>161</v>
      </c>
      <c r="B165" s="17">
        <v>49</v>
      </c>
      <c r="C165" s="51" t="s">
        <v>893</v>
      </c>
      <c r="D165" s="5">
        <v>3341601353652</v>
      </c>
      <c r="E165" s="6">
        <v>25461</v>
      </c>
      <c r="F165" s="7">
        <f t="shared" si="8"/>
        <v>55</v>
      </c>
      <c r="G165" s="8" t="s">
        <v>145</v>
      </c>
      <c r="H165" s="8" t="s">
        <v>28</v>
      </c>
      <c r="I165" s="45" t="s">
        <v>316</v>
      </c>
      <c r="J165" s="6">
        <v>48325</v>
      </c>
    </row>
    <row r="166" spans="1:11" ht="21.5" customHeight="1" x14ac:dyDescent="0.45">
      <c r="A166" s="17">
        <v>162</v>
      </c>
      <c r="B166" s="17">
        <v>50</v>
      </c>
      <c r="C166" s="45" t="s">
        <v>894</v>
      </c>
      <c r="D166" s="5">
        <v>3460100637028</v>
      </c>
      <c r="E166" s="6">
        <v>25726</v>
      </c>
      <c r="F166" s="7">
        <f t="shared" si="8"/>
        <v>54</v>
      </c>
      <c r="G166" s="8" t="s">
        <v>23</v>
      </c>
      <c r="H166" s="8" t="s">
        <v>28</v>
      </c>
      <c r="I166" s="45" t="s">
        <v>316</v>
      </c>
      <c r="J166" s="6">
        <v>48325</v>
      </c>
    </row>
    <row r="167" spans="1:11" ht="21.5" customHeight="1" x14ac:dyDescent="0.45">
      <c r="A167" s="17">
        <v>163</v>
      </c>
      <c r="B167" s="17">
        <v>51</v>
      </c>
      <c r="C167" s="45" t="s">
        <v>895</v>
      </c>
      <c r="D167" s="5">
        <v>3341600643941</v>
      </c>
      <c r="E167" s="6">
        <v>26865</v>
      </c>
      <c r="F167" s="7">
        <f t="shared" si="8"/>
        <v>51</v>
      </c>
      <c r="G167" s="8" t="s">
        <v>145</v>
      </c>
      <c r="H167" s="8" t="s">
        <v>28</v>
      </c>
      <c r="I167" s="45" t="s">
        <v>316</v>
      </c>
      <c r="J167" s="6">
        <v>48325</v>
      </c>
    </row>
    <row r="168" spans="1:11" ht="21.5" customHeight="1" x14ac:dyDescent="0.45">
      <c r="A168" s="17">
        <v>164</v>
      </c>
      <c r="B168" s="17">
        <v>52</v>
      </c>
      <c r="C168" s="45" t="s">
        <v>125</v>
      </c>
      <c r="D168" s="5">
        <v>3341600644050</v>
      </c>
      <c r="E168" s="6">
        <v>22139</v>
      </c>
      <c r="F168" s="7">
        <f t="shared" si="8"/>
        <v>64</v>
      </c>
      <c r="G168" s="10">
        <v>3</v>
      </c>
      <c r="H168" s="8" t="s">
        <v>28</v>
      </c>
      <c r="I168" s="52" t="s">
        <v>316</v>
      </c>
      <c r="J168" s="4" t="s">
        <v>311</v>
      </c>
    </row>
    <row r="169" spans="1:11" ht="21.5" customHeight="1" x14ac:dyDescent="0.45">
      <c r="A169" s="17">
        <v>165</v>
      </c>
      <c r="B169" s="17">
        <v>53</v>
      </c>
      <c r="C169" s="9" t="s">
        <v>127</v>
      </c>
      <c r="D169" s="5">
        <v>3341600644033</v>
      </c>
      <c r="E169" s="11">
        <v>23198</v>
      </c>
      <c r="F169" s="7">
        <f t="shared" si="8"/>
        <v>61</v>
      </c>
      <c r="G169" s="7">
        <v>51</v>
      </c>
      <c r="H169" s="8" t="s">
        <v>28</v>
      </c>
      <c r="I169" s="52" t="s">
        <v>316</v>
      </c>
      <c r="J169" s="4" t="s">
        <v>311</v>
      </c>
    </row>
    <row r="170" spans="1:11" ht="21.5" customHeight="1" x14ac:dyDescent="0.45">
      <c r="A170" s="17">
        <v>166</v>
      </c>
      <c r="B170" s="17">
        <v>54</v>
      </c>
      <c r="C170" s="38" t="s">
        <v>861</v>
      </c>
      <c r="D170" s="39">
        <v>3341900695571</v>
      </c>
      <c r="E170" s="40">
        <v>23560</v>
      </c>
      <c r="F170" s="7">
        <f t="shared" si="8"/>
        <v>60</v>
      </c>
      <c r="G170" s="41">
        <v>1</v>
      </c>
      <c r="H170" s="41">
        <v>5</v>
      </c>
      <c r="I170" s="48" t="s">
        <v>316</v>
      </c>
      <c r="J170" s="53" t="s">
        <v>311</v>
      </c>
    </row>
    <row r="171" spans="1:11" ht="21.5" customHeight="1" x14ac:dyDescent="0.45">
      <c r="A171" s="17">
        <v>167</v>
      </c>
      <c r="B171" s="17">
        <v>55</v>
      </c>
      <c r="C171" s="38" t="s">
        <v>862</v>
      </c>
      <c r="D171" s="39">
        <v>3341600646583</v>
      </c>
      <c r="E171" s="40">
        <v>23599</v>
      </c>
      <c r="F171" s="7">
        <f t="shared" si="8"/>
        <v>60</v>
      </c>
      <c r="G171" s="41">
        <v>154</v>
      </c>
      <c r="H171" s="41">
        <v>5</v>
      </c>
      <c r="I171" s="48" t="s">
        <v>316</v>
      </c>
      <c r="J171" s="53" t="s">
        <v>311</v>
      </c>
    </row>
    <row r="172" spans="1:11" ht="21.5" customHeight="1" x14ac:dyDescent="0.45">
      <c r="A172" s="17">
        <v>168</v>
      </c>
      <c r="B172" s="17">
        <v>56</v>
      </c>
      <c r="C172" s="38" t="s">
        <v>853</v>
      </c>
      <c r="D172" s="39">
        <v>3341601353547</v>
      </c>
      <c r="E172" s="40">
        <v>21211</v>
      </c>
      <c r="F172" s="7">
        <f t="shared" si="8"/>
        <v>66</v>
      </c>
      <c r="G172" s="41">
        <v>98</v>
      </c>
      <c r="H172" s="41">
        <v>5</v>
      </c>
      <c r="I172" s="45" t="s">
        <v>313</v>
      </c>
      <c r="J172" s="53" t="s">
        <v>311</v>
      </c>
    </row>
    <row r="173" spans="1:11" ht="21.5" customHeight="1" x14ac:dyDescent="0.45">
      <c r="A173" s="17">
        <v>169</v>
      </c>
      <c r="B173" s="17">
        <v>1</v>
      </c>
      <c r="C173" s="18" t="s">
        <v>514</v>
      </c>
      <c r="D173" s="29" t="s">
        <v>515</v>
      </c>
      <c r="E173" s="14">
        <v>22533</v>
      </c>
      <c r="F173" s="29">
        <f t="shared" ref="F173:F185" si="9">DATEDIF(E173,$E$1,"Y")</f>
        <v>63</v>
      </c>
      <c r="G173" s="27" t="s">
        <v>168</v>
      </c>
      <c r="H173" s="27" t="s">
        <v>55</v>
      </c>
      <c r="I173" s="18" t="s">
        <v>316</v>
      </c>
      <c r="J173" s="20">
        <v>46471</v>
      </c>
      <c r="K173" s="63"/>
    </row>
    <row r="174" spans="1:11" s="24" customFormat="1" ht="21.5" customHeight="1" x14ac:dyDescent="0.45">
      <c r="A174" s="17">
        <v>170</v>
      </c>
      <c r="B174" s="17">
        <v>2</v>
      </c>
      <c r="C174" s="18" t="s">
        <v>516</v>
      </c>
      <c r="D174" s="29" t="s">
        <v>517</v>
      </c>
      <c r="E174" s="14">
        <v>37966</v>
      </c>
      <c r="F174" s="29">
        <f t="shared" si="9"/>
        <v>20</v>
      </c>
      <c r="G174" s="27" t="s">
        <v>70</v>
      </c>
      <c r="H174" s="27" t="s">
        <v>55</v>
      </c>
      <c r="I174" s="18" t="s">
        <v>518</v>
      </c>
      <c r="J174" s="20">
        <v>48165</v>
      </c>
      <c r="K174" s="63"/>
    </row>
    <row r="175" spans="1:11" s="24" customFormat="1" ht="21.5" customHeight="1" x14ac:dyDescent="0.45">
      <c r="A175" s="17">
        <v>171</v>
      </c>
      <c r="B175" s="17">
        <v>3</v>
      </c>
      <c r="C175" s="18" t="s">
        <v>519</v>
      </c>
      <c r="D175" s="29" t="s">
        <v>520</v>
      </c>
      <c r="E175" s="14">
        <v>38269</v>
      </c>
      <c r="F175" s="29">
        <v>18</v>
      </c>
      <c r="G175" s="27" t="s">
        <v>145</v>
      </c>
      <c r="H175" s="27" t="s">
        <v>55</v>
      </c>
      <c r="I175" s="18" t="s">
        <v>313</v>
      </c>
      <c r="J175" s="20">
        <v>45640</v>
      </c>
      <c r="K175" s="63"/>
    </row>
    <row r="176" spans="1:11" s="24" customFormat="1" ht="21.5" customHeight="1" x14ac:dyDescent="0.45">
      <c r="A176" s="17">
        <v>172</v>
      </c>
      <c r="B176" s="17">
        <v>4</v>
      </c>
      <c r="C176" s="18" t="s">
        <v>134</v>
      </c>
      <c r="D176" s="29" t="s">
        <v>521</v>
      </c>
      <c r="E176" s="14">
        <v>21047</v>
      </c>
      <c r="F176" s="29">
        <f t="shared" si="9"/>
        <v>67</v>
      </c>
      <c r="G176" s="27" t="s">
        <v>19</v>
      </c>
      <c r="H176" s="27" t="s">
        <v>55</v>
      </c>
      <c r="I176" s="18" t="s">
        <v>313</v>
      </c>
      <c r="J176" s="20" t="s">
        <v>311</v>
      </c>
      <c r="K176" s="63"/>
    </row>
    <row r="177" spans="1:11" s="24" customFormat="1" ht="21.5" customHeight="1" x14ac:dyDescent="0.45">
      <c r="A177" s="17">
        <v>173</v>
      </c>
      <c r="B177" s="17">
        <v>5</v>
      </c>
      <c r="C177" s="18" t="s">
        <v>522</v>
      </c>
      <c r="D177" s="29" t="s">
        <v>523</v>
      </c>
      <c r="E177" s="14">
        <v>38558</v>
      </c>
      <c r="F177" s="29">
        <f t="shared" si="9"/>
        <v>19</v>
      </c>
      <c r="G177" s="27" t="s">
        <v>18</v>
      </c>
      <c r="H177" s="27" t="s">
        <v>55</v>
      </c>
      <c r="I177" s="18" t="s">
        <v>313</v>
      </c>
      <c r="J177" s="20">
        <v>46655</v>
      </c>
      <c r="K177" s="63"/>
    </row>
    <row r="178" spans="1:11" s="24" customFormat="1" ht="21.5" customHeight="1" x14ac:dyDescent="0.45">
      <c r="A178" s="17">
        <v>174</v>
      </c>
      <c r="B178" s="17">
        <v>6</v>
      </c>
      <c r="C178" s="18" t="s">
        <v>128</v>
      </c>
      <c r="D178" s="29" t="s">
        <v>524</v>
      </c>
      <c r="E178" s="14">
        <v>12785</v>
      </c>
      <c r="F178" s="29">
        <f t="shared" si="9"/>
        <v>89</v>
      </c>
      <c r="G178" s="27" t="s">
        <v>74</v>
      </c>
      <c r="H178" s="27" t="s">
        <v>55</v>
      </c>
      <c r="I178" s="18" t="s">
        <v>313</v>
      </c>
      <c r="J178" s="20" t="s">
        <v>311</v>
      </c>
      <c r="K178" s="63"/>
    </row>
    <row r="179" spans="1:11" s="24" customFormat="1" ht="21.5" customHeight="1" x14ac:dyDescent="0.45">
      <c r="A179" s="17">
        <v>175</v>
      </c>
      <c r="B179" s="17">
        <v>7</v>
      </c>
      <c r="C179" s="18" t="s">
        <v>525</v>
      </c>
      <c r="D179" s="29" t="s">
        <v>526</v>
      </c>
      <c r="E179" s="14">
        <v>27225</v>
      </c>
      <c r="F179" s="29">
        <f t="shared" si="9"/>
        <v>50</v>
      </c>
      <c r="G179" s="17">
        <v>11</v>
      </c>
      <c r="H179" s="27" t="s">
        <v>55</v>
      </c>
      <c r="I179" s="18" t="s">
        <v>313</v>
      </c>
      <c r="J179" s="20">
        <v>46423</v>
      </c>
      <c r="K179" s="63"/>
    </row>
    <row r="180" spans="1:11" s="24" customFormat="1" ht="21.5" customHeight="1" x14ac:dyDescent="0.45">
      <c r="A180" s="17">
        <v>176</v>
      </c>
      <c r="B180" s="17">
        <v>8</v>
      </c>
      <c r="C180" s="18" t="s">
        <v>527</v>
      </c>
      <c r="D180" s="29" t="s">
        <v>528</v>
      </c>
      <c r="E180" s="14">
        <v>28272</v>
      </c>
      <c r="F180" s="29">
        <f t="shared" si="9"/>
        <v>47</v>
      </c>
      <c r="G180" s="17">
        <v>24</v>
      </c>
      <c r="H180" s="27" t="s">
        <v>55</v>
      </c>
      <c r="I180" s="18" t="s">
        <v>313</v>
      </c>
      <c r="J180" s="20">
        <v>46451</v>
      </c>
      <c r="K180" s="63"/>
    </row>
    <row r="181" spans="1:11" s="24" customFormat="1" ht="21.5" customHeight="1" x14ac:dyDescent="0.45">
      <c r="A181" s="17">
        <v>177</v>
      </c>
      <c r="B181" s="17">
        <v>9</v>
      </c>
      <c r="C181" s="18" t="s">
        <v>132</v>
      </c>
      <c r="D181" s="29" t="s">
        <v>529</v>
      </c>
      <c r="E181" s="14">
        <v>18190</v>
      </c>
      <c r="F181" s="29">
        <f t="shared" si="9"/>
        <v>74</v>
      </c>
      <c r="G181" s="17">
        <v>42</v>
      </c>
      <c r="H181" s="27" t="s">
        <v>55</v>
      </c>
      <c r="I181" s="18" t="s">
        <v>313</v>
      </c>
      <c r="J181" s="20" t="s">
        <v>311</v>
      </c>
      <c r="K181" s="21"/>
    </row>
    <row r="182" spans="1:11" ht="21" customHeight="1" x14ac:dyDescent="0.45">
      <c r="A182" s="17">
        <v>178</v>
      </c>
      <c r="B182" s="17">
        <v>10</v>
      </c>
      <c r="C182" s="18" t="s">
        <v>530</v>
      </c>
      <c r="D182" s="29" t="s">
        <v>531</v>
      </c>
      <c r="E182" s="14">
        <v>21979</v>
      </c>
      <c r="F182" s="29">
        <f t="shared" si="9"/>
        <v>64</v>
      </c>
      <c r="G182" s="17">
        <v>105</v>
      </c>
      <c r="H182" s="27" t="s">
        <v>55</v>
      </c>
      <c r="I182" s="18" t="s">
        <v>858</v>
      </c>
      <c r="J182" s="20" t="s">
        <v>311</v>
      </c>
    </row>
    <row r="183" spans="1:11" ht="21" customHeight="1" x14ac:dyDescent="0.45">
      <c r="A183" s="17">
        <v>179</v>
      </c>
      <c r="B183" s="17">
        <v>11</v>
      </c>
      <c r="C183" s="18" t="s">
        <v>532</v>
      </c>
      <c r="D183" s="19">
        <v>3341600659642</v>
      </c>
      <c r="E183" s="20">
        <v>17583</v>
      </c>
      <c r="F183" s="29">
        <f t="shared" si="9"/>
        <v>76</v>
      </c>
      <c r="G183" s="17">
        <v>52</v>
      </c>
      <c r="H183" s="27" t="s">
        <v>55</v>
      </c>
      <c r="I183" s="18" t="s">
        <v>313</v>
      </c>
      <c r="J183" s="20" t="s">
        <v>311</v>
      </c>
      <c r="K183" s="63"/>
    </row>
    <row r="184" spans="1:11" s="24" customFormat="1" ht="21.5" customHeight="1" x14ac:dyDescent="0.45">
      <c r="A184" s="17">
        <v>180</v>
      </c>
      <c r="B184" s="17">
        <v>12</v>
      </c>
      <c r="C184" s="18" t="s">
        <v>533</v>
      </c>
      <c r="D184" s="19">
        <v>1379900641812</v>
      </c>
      <c r="E184" s="20">
        <v>42907</v>
      </c>
      <c r="F184" s="29">
        <f t="shared" si="9"/>
        <v>7</v>
      </c>
      <c r="G184" s="17">
        <v>6</v>
      </c>
      <c r="H184" s="27" t="s">
        <v>55</v>
      </c>
      <c r="I184" s="18" t="s">
        <v>341</v>
      </c>
      <c r="J184" s="20">
        <v>47235</v>
      </c>
      <c r="K184" s="63"/>
    </row>
    <row r="185" spans="1:11" s="24" customFormat="1" ht="21.5" customHeight="1" x14ac:dyDescent="0.45">
      <c r="A185" s="17">
        <v>181</v>
      </c>
      <c r="B185" s="17">
        <v>13</v>
      </c>
      <c r="C185" s="18" t="s">
        <v>534</v>
      </c>
      <c r="D185" s="19">
        <v>5370100002062</v>
      </c>
      <c r="E185" s="20">
        <v>27808</v>
      </c>
      <c r="F185" s="29">
        <f t="shared" si="9"/>
        <v>48</v>
      </c>
      <c r="G185" s="17">
        <v>81</v>
      </c>
      <c r="H185" s="27" t="s">
        <v>55</v>
      </c>
      <c r="I185" s="18" t="s">
        <v>321</v>
      </c>
      <c r="J185" s="20">
        <v>48033</v>
      </c>
      <c r="K185" s="63"/>
    </row>
    <row r="186" spans="1:11" s="24" customFormat="1" ht="21.5" customHeight="1" x14ac:dyDescent="0.45">
      <c r="A186" s="17">
        <v>182</v>
      </c>
      <c r="B186" s="17">
        <v>14</v>
      </c>
      <c r="C186" s="18" t="s">
        <v>857</v>
      </c>
      <c r="D186" s="19">
        <v>1341600189836</v>
      </c>
      <c r="E186" s="20">
        <v>33028</v>
      </c>
      <c r="F186" s="29" t="e">
        <f>DATEDIF(E186,#REF!,"Y")</f>
        <v>#REF!</v>
      </c>
      <c r="G186" s="17">
        <v>100</v>
      </c>
      <c r="H186" s="27" t="s">
        <v>55</v>
      </c>
      <c r="I186" s="18" t="s">
        <v>313</v>
      </c>
      <c r="J186" s="20">
        <v>48115</v>
      </c>
      <c r="K186" s="63"/>
    </row>
    <row r="187" spans="1:11" s="24" customFormat="1" ht="21.5" customHeight="1" x14ac:dyDescent="0.45">
      <c r="A187" s="17">
        <v>183</v>
      </c>
      <c r="B187" s="17">
        <v>15</v>
      </c>
      <c r="C187" s="18" t="s">
        <v>896</v>
      </c>
      <c r="D187" s="46" t="s">
        <v>897</v>
      </c>
      <c r="E187" s="20">
        <v>34134</v>
      </c>
      <c r="F187" s="42">
        <f t="shared" ref="F187:F189" si="10">DATEDIF(E187,$E$1,"Y")</f>
        <v>31</v>
      </c>
      <c r="G187" s="4">
        <v>110</v>
      </c>
      <c r="H187" s="8" t="s">
        <v>55</v>
      </c>
      <c r="I187" s="45" t="s">
        <v>313</v>
      </c>
      <c r="J187" s="6">
        <v>48193</v>
      </c>
      <c r="K187" s="63"/>
    </row>
    <row r="188" spans="1:11" s="24" customFormat="1" ht="21.5" customHeight="1" x14ac:dyDescent="0.45">
      <c r="A188" s="17">
        <v>184</v>
      </c>
      <c r="B188" s="17">
        <v>16</v>
      </c>
      <c r="C188" s="18" t="s">
        <v>898</v>
      </c>
      <c r="D188" s="46" t="s">
        <v>899</v>
      </c>
      <c r="E188" s="20">
        <v>18629</v>
      </c>
      <c r="F188" s="42">
        <f t="shared" si="10"/>
        <v>73</v>
      </c>
      <c r="G188" s="4">
        <v>32</v>
      </c>
      <c r="H188" s="8" t="s">
        <v>55</v>
      </c>
      <c r="I188" s="45" t="s">
        <v>316</v>
      </c>
      <c r="J188" s="6" t="s">
        <v>311</v>
      </c>
      <c r="K188" s="63"/>
    </row>
    <row r="189" spans="1:11" s="24" customFormat="1" ht="21.5" customHeight="1" x14ac:dyDescent="0.45">
      <c r="A189" s="17">
        <v>185</v>
      </c>
      <c r="B189" s="17">
        <v>17</v>
      </c>
      <c r="C189" s="18" t="s">
        <v>900</v>
      </c>
      <c r="D189" s="46" t="s">
        <v>901</v>
      </c>
      <c r="E189" s="20">
        <v>24254</v>
      </c>
      <c r="F189" s="42">
        <f t="shared" si="10"/>
        <v>58</v>
      </c>
      <c r="G189" s="4">
        <v>94</v>
      </c>
      <c r="H189" s="8" t="s">
        <v>55</v>
      </c>
      <c r="I189" s="45" t="s">
        <v>316</v>
      </c>
      <c r="J189" s="6">
        <v>48340</v>
      </c>
      <c r="K189" s="63"/>
    </row>
    <row r="190" spans="1:11" s="24" customFormat="1" ht="21.5" customHeight="1" x14ac:dyDescent="0.45">
      <c r="A190" s="17">
        <v>186</v>
      </c>
      <c r="B190" s="17">
        <v>18</v>
      </c>
      <c r="C190" s="45" t="s">
        <v>133</v>
      </c>
      <c r="D190" s="5">
        <v>3341600658361</v>
      </c>
      <c r="E190" s="6">
        <v>17168</v>
      </c>
      <c r="F190" s="7">
        <f>DATEDIF(E190,$E$1,"y")</f>
        <v>77</v>
      </c>
      <c r="G190" s="4">
        <v>32</v>
      </c>
      <c r="H190" s="8" t="s">
        <v>55</v>
      </c>
      <c r="I190" s="45" t="s">
        <v>316</v>
      </c>
      <c r="J190" s="4" t="s">
        <v>311</v>
      </c>
      <c r="K190" s="63"/>
    </row>
    <row r="191" spans="1:11" s="24" customFormat="1" ht="21.5" customHeight="1" x14ac:dyDescent="0.45">
      <c r="A191" s="17">
        <v>187</v>
      </c>
      <c r="B191" s="17">
        <v>1</v>
      </c>
      <c r="C191" s="18" t="s">
        <v>535</v>
      </c>
      <c r="D191" s="29" t="s">
        <v>536</v>
      </c>
      <c r="E191" s="14">
        <v>26557</v>
      </c>
      <c r="F191" s="29">
        <f>DATEDIF(E191,$E$1,"Y")</f>
        <v>52</v>
      </c>
      <c r="G191" s="27" t="s">
        <v>55</v>
      </c>
      <c r="H191" s="27" t="s">
        <v>75</v>
      </c>
      <c r="I191" s="18" t="s">
        <v>341</v>
      </c>
      <c r="J191" s="20">
        <v>45605</v>
      </c>
      <c r="K191" s="63"/>
    </row>
    <row r="192" spans="1:11" s="24" customFormat="1" ht="21.5" customHeight="1" x14ac:dyDescent="0.45">
      <c r="A192" s="17">
        <v>188</v>
      </c>
      <c r="B192" s="17">
        <v>2</v>
      </c>
      <c r="C192" s="18" t="s">
        <v>537</v>
      </c>
      <c r="D192" s="29" t="s">
        <v>538</v>
      </c>
      <c r="E192" s="14">
        <v>30661</v>
      </c>
      <c r="F192" s="29">
        <f t="shared" ref="F192:F217" si="11">DATEDIF(E192,$E$1,"Y")</f>
        <v>40</v>
      </c>
      <c r="G192" s="27" t="s">
        <v>74</v>
      </c>
      <c r="H192" s="27" t="s">
        <v>75</v>
      </c>
      <c r="I192" s="18" t="s">
        <v>313</v>
      </c>
      <c r="J192" s="20">
        <v>47701</v>
      </c>
      <c r="K192" s="63"/>
    </row>
    <row r="193" spans="1:11" s="24" customFormat="1" ht="21.5" customHeight="1" x14ac:dyDescent="0.45">
      <c r="A193" s="17">
        <v>189</v>
      </c>
      <c r="B193" s="17">
        <v>3</v>
      </c>
      <c r="C193" s="18" t="s">
        <v>539</v>
      </c>
      <c r="D193" s="29" t="s">
        <v>540</v>
      </c>
      <c r="E193" s="14">
        <v>31086</v>
      </c>
      <c r="F193" s="29">
        <f t="shared" si="11"/>
        <v>39</v>
      </c>
      <c r="G193" s="27" t="s">
        <v>54</v>
      </c>
      <c r="H193" s="27" t="s">
        <v>75</v>
      </c>
      <c r="I193" s="18" t="s">
        <v>341</v>
      </c>
      <c r="J193" s="20">
        <v>48251</v>
      </c>
      <c r="K193" s="63"/>
    </row>
    <row r="194" spans="1:11" s="24" customFormat="1" ht="21.5" customHeight="1" x14ac:dyDescent="0.45">
      <c r="A194" s="17">
        <v>190</v>
      </c>
      <c r="B194" s="17">
        <v>4</v>
      </c>
      <c r="C194" s="18" t="s">
        <v>541</v>
      </c>
      <c r="D194" s="29" t="s">
        <v>542</v>
      </c>
      <c r="E194" s="32">
        <v>37213</v>
      </c>
      <c r="F194" s="29">
        <f t="shared" si="11"/>
        <v>22</v>
      </c>
      <c r="G194" s="27" t="s">
        <v>543</v>
      </c>
      <c r="H194" s="27" t="s">
        <v>75</v>
      </c>
      <c r="I194" s="18" t="s">
        <v>313</v>
      </c>
      <c r="J194" s="20">
        <v>46038</v>
      </c>
      <c r="K194" s="63"/>
    </row>
    <row r="195" spans="1:11" s="24" customFormat="1" ht="21.5" customHeight="1" x14ac:dyDescent="0.45">
      <c r="A195" s="17">
        <v>191</v>
      </c>
      <c r="B195" s="17">
        <v>5</v>
      </c>
      <c r="C195" s="18" t="s">
        <v>544</v>
      </c>
      <c r="D195" s="29" t="s">
        <v>545</v>
      </c>
      <c r="E195" s="14">
        <v>25651</v>
      </c>
      <c r="F195" s="29">
        <f t="shared" si="11"/>
        <v>54</v>
      </c>
      <c r="G195" s="27" t="s">
        <v>203</v>
      </c>
      <c r="H195" s="27" t="s">
        <v>75</v>
      </c>
      <c r="I195" s="18" t="s">
        <v>310</v>
      </c>
      <c r="J195" s="20">
        <v>48296</v>
      </c>
      <c r="K195" s="63"/>
    </row>
    <row r="196" spans="1:11" s="24" customFormat="1" ht="21.5" customHeight="1" x14ac:dyDescent="0.45">
      <c r="A196" s="17">
        <v>192</v>
      </c>
      <c r="B196" s="17">
        <v>6</v>
      </c>
      <c r="C196" s="18" t="s">
        <v>546</v>
      </c>
      <c r="D196" s="29" t="s">
        <v>547</v>
      </c>
      <c r="E196" s="14">
        <v>35405</v>
      </c>
      <c r="F196" s="29">
        <f t="shared" si="11"/>
        <v>27</v>
      </c>
      <c r="G196" s="27" t="s">
        <v>33</v>
      </c>
      <c r="H196" s="27" t="s">
        <v>75</v>
      </c>
      <c r="I196" s="18" t="s">
        <v>316</v>
      </c>
      <c r="J196" s="20">
        <v>47363</v>
      </c>
      <c r="K196" s="63"/>
    </row>
    <row r="197" spans="1:11" s="24" customFormat="1" ht="21.5" customHeight="1" x14ac:dyDescent="0.45">
      <c r="A197" s="17">
        <v>193</v>
      </c>
      <c r="B197" s="17">
        <v>7</v>
      </c>
      <c r="C197" s="18" t="s">
        <v>548</v>
      </c>
      <c r="D197" s="29" t="s">
        <v>549</v>
      </c>
      <c r="E197" s="14">
        <v>24990</v>
      </c>
      <c r="F197" s="29">
        <f t="shared" si="11"/>
        <v>56</v>
      </c>
      <c r="G197" s="27" t="s">
        <v>72</v>
      </c>
      <c r="H197" s="27" t="s">
        <v>75</v>
      </c>
      <c r="I197" s="18" t="s">
        <v>313</v>
      </c>
      <c r="J197" s="20">
        <v>45931</v>
      </c>
      <c r="K197" s="63"/>
    </row>
    <row r="198" spans="1:11" s="24" customFormat="1" ht="21.5" customHeight="1" x14ac:dyDescent="0.45">
      <c r="A198" s="17">
        <v>194</v>
      </c>
      <c r="B198" s="17">
        <v>8</v>
      </c>
      <c r="C198" s="18" t="s">
        <v>550</v>
      </c>
      <c r="D198" s="29" t="s">
        <v>551</v>
      </c>
      <c r="E198" s="14">
        <v>37234</v>
      </c>
      <c r="F198" s="29">
        <f t="shared" si="11"/>
        <v>22</v>
      </c>
      <c r="G198" s="27" t="s">
        <v>203</v>
      </c>
      <c r="H198" s="27" t="s">
        <v>75</v>
      </c>
      <c r="I198" s="18" t="s">
        <v>310</v>
      </c>
      <c r="J198" s="20">
        <v>45758</v>
      </c>
      <c r="K198" s="63"/>
    </row>
    <row r="199" spans="1:11" s="24" customFormat="1" ht="21.5" customHeight="1" x14ac:dyDescent="0.45">
      <c r="A199" s="17">
        <v>195</v>
      </c>
      <c r="B199" s="17">
        <v>9</v>
      </c>
      <c r="C199" s="18" t="s">
        <v>552</v>
      </c>
      <c r="D199" s="29" t="s">
        <v>553</v>
      </c>
      <c r="E199" s="14">
        <v>35618</v>
      </c>
      <c r="F199" s="29">
        <f t="shared" si="11"/>
        <v>27</v>
      </c>
      <c r="G199" s="27" t="s">
        <v>163</v>
      </c>
      <c r="H199" s="27" t="s">
        <v>75</v>
      </c>
      <c r="I199" s="18" t="s">
        <v>313</v>
      </c>
      <c r="J199" s="20">
        <v>45932</v>
      </c>
      <c r="K199" s="63"/>
    </row>
    <row r="200" spans="1:11" s="24" customFormat="1" ht="21.5" customHeight="1" x14ac:dyDescent="0.45">
      <c r="A200" s="17">
        <v>196</v>
      </c>
      <c r="B200" s="17">
        <v>10</v>
      </c>
      <c r="C200" s="18" t="s">
        <v>554</v>
      </c>
      <c r="D200" s="29" t="s">
        <v>555</v>
      </c>
      <c r="E200" s="14">
        <v>26368</v>
      </c>
      <c r="F200" s="29">
        <f t="shared" si="11"/>
        <v>52</v>
      </c>
      <c r="G200" s="27" t="s">
        <v>40</v>
      </c>
      <c r="H200" s="27" t="s">
        <v>75</v>
      </c>
      <c r="I200" s="18" t="s">
        <v>313</v>
      </c>
      <c r="J200" s="20">
        <v>48434</v>
      </c>
      <c r="K200" s="63"/>
    </row>
    <row r="201" spans="1:11" s="24" customFormat="1" ht="21.5" customHeight="1" x14ac:dyDescent="0.45">
      <c r="A201" s="17">
        <v>197</v>
      </c>
      <c r="B201" s="17">
        <v>11</v>
      </c>
      <c r="C201" s="18" t="s">
        <v>159</v>
      </c>
      <c r="D201" s="29" t="s">
        <v>556</v>
      </c>
      <c r="E201" s="14">
        <v>22316</v>
      </c>
      <c r="F201" s="29">
        <f t="shared" si="11"/>
        <v>63</v>
      </c>
      <c r="G201" s="27" t="s">
        <v>279</v>
      </c>
      <c r="H201" s="27" t="s">
        <v>75</v>
      </c>
      <c r="I201" s="18" t="s">
        <v>313</v>
      </c>
      <c r="J201" s="20">
        <v>45574</v>
      </c>
      <c r="K201" s="63"/>
    </row>
    <row r="202" spans="1:11" s="24" customFormat="1" ht="21.5" customHeight="1" x14ac:dyDescent="0.45">
      <c r="A202" s="17">
        <v>198</v>
      </c>
      <c r="B202" s="17">
        <v>12</v>
      </c>
      <c r="C202" s="18" t="s">
        <v>139</v>
      </c>
      <c r="D202" s="29" t="s">
        <v>557</v>
      </c>
      <c r="E202" s="14">
        <v>14031</v>
      </c>
      <c r="F202" s="29">
        <f t="shared" si="11"/>
        <v>86</v>
      </c>
      <c r="G202" s="17">
        <v>39</v>
      </c>
      <c r="H202" s="27" t="s">
        <v>75</v>
      </c>
      <c r="I202" s="18" t="s">
        <v>316</v>
      </c>
      <c r="J202" s="20" t="s">
        <v>311</v>
      </c>
      <c r="K202" s="63"/>
    </row>
    <row r="203" spans="1:11" s="24" customFormat="1" ht="21.5" customHeight="1" x14ac:dyDescent="0.45">
      <c r="A203" s="17">
        <v>199</v>
      </c>
      <c r="B203" s="17">
        <v>13</v>
      </c>
      <c r="C203" s="18" t="s">
        <v>558</v>
      </c>
      <c r="D203" s="29" t="s">
        <v>559</v>
      </c>
      <c r="E203" s="14">
        <v>28377</v>
      </c>
      <c r="F203" s="29">
        <f t="shared" si="11"/>
        <v>47</v>
      </c>
      <c r="G203" s="17">
        <v>51</v>
      </c>
      <c r="H203" s="27" t="s">
        <v>75</v>
      </c>
      <c r="I203" s="18" t="s">
        <v>313</v>
      </c>
      <c r="J203" s="61">
        <v>44511</v>
      </c>
      <c r="K203" s="63"/>
    </row>
    <row r="204" spans="1:11" s="24" customFormat="1" ht="21.5" customHeight="1" x14ac:dyDescent="0.45">
      <c r="A204" s="17">
        <v>200</v>
      </c>
      <c r="B204" s="17">
        <v>14</v>
      </c>
      <c r="C204" s="18" t="s">
        <v>560</v>
      </c>
      <c r="D204" s="29" t="s">
        <v>561</v>
      </c>
      <c r="E204" s="14">
        <v>23743</v>
      </c>
      <c r="F204" s="29">
        <f t="shared" si="11"/>
        <v>59</v>
      </c>
      <c r="G204" s="17">
        <v>105</v>
      </c>
      <c r="H204" s="27" t="s">
        <v>75</v>
      </c>
      <c r="I204" s="18" t="s">
        <v>313</v>
      </c>
      <c r="J204" s="20">
        <v>46162</v>
      </c>
      <c r="K204" s="21"/>
    </row>
    <row r="205" spans="1:11" ht="21.5" customHeight="1" x14ac:dyDescent="0.45">
      <c r="A205" s="17">
        <v>201</v>
      </c>
      <c r="B205" s="17">
        <v>15</v>
      </c>
      <c r="C205" s="18" t="s">
        <v>562</v>
      </c>
      <c r="D205" s="29" t="s">
        <v>563</v>
      </c>
      <c r="E205" s="14">
        <v>38429</v>
      </c>
      <c r="F205" s="29">
        <f t="shared" si="11"/>
        <v>19</v>
      </c>
      <c r="G205" s="17">
        <v>95</v>
      </c>
      <c r="H205" s="27" t="s">
        <v>75</v>
      </c>
      <c r="I205" s="18" t="s">
        <v>341</v>
      </c>
      <c r="J205" s="20">
        <v>47408</v>
      </c>
    </row>
    <row r="206" spans="1:11" ht="21.5" customHeight="1" x14ac:dyDescent="0.45">
      <c r="A206" s="17">
        <v>202</v>
      </c>
      <c r="B206" s="17">
        <v>16</v>
      </c>
      <c r="C206" s="18" t="s">
        <v>137</v>
      </c>
      <c r="D206" s="29" t="s">
        <v>564</v>
      </c>
      <c r="E206" s="14">
        <v>14442</v>
      </c>
      <c r="F206" s="29">
        <f t="shared" si="11"/>
        <v>85</v>
      </c>
      <c r="G206" s="27" t="s">
        <v>138</v>
      </c>
      <c r="H206" s="27" t="s">
        <v>75</v>
      </c>
      <c r="I206" s="18" t="s">
        <v>316</v>
      </c>
      <c r="J206" s="20" t="s">
        <v>311</v>
      </c>
    </row>
    <row r="207" spans="1:11" ht="21.5" customHeight="1" x14ac:dyDescent="0.45">
      <c r="A207" s="17">
        <v>203</v>
      </c>
      <c r="B207" s="17">
        <v>17</v>
      </c>
      <c r="C207" s="18" t="s">
        <v>565</v>
      </c>
      <c r="D207" s="29" t="s">
        <v>566</v>
      </c>
      <c r="E207" s="32">
        <v>24429</v>
      </c>
      <c r="F207" s="29">
        <f t="shared" si="11"/>
        <v>57</v>
      </c>
      <c r="G207" s="27" t="s">
        <v>80</v>
      </c>
      <c r="H207" s="27" t="s">
        <v>75</v>
      </c>
      <c r="I207" s="18" t="s">
        <v>567</v>
      </c>
      <c r="J207" s="20">
        <v>47885</v>
      </c>
    </row>
    <row r="208" spans="1:11" ht="21.5" customHeight="1" x14ac:dyDescent="0.45">
      <c r="A208" s="17">
        <v>204</v>
      </c>
      <c r="B208" s="17">
        <v>18</v>
      </c>
      <c r="C208" s="18" t="s">
        <v>568</v>
      </c>
      <c r="D208" s="29" t="s">
        <v>569</v>
      </c>
      <c r="E208" s="14">
        <v>33059</v>
      </c>
      <c r="F208" s="29">
        <f t="shared" si="11"/>
        <v>34</v>
      </c>
      <c r="G208" s="17">
        <v>162</v>
      </c>
      <c r="H208" s="27" t="s">
        <v>75</v>
      </c>
      <c r="I208" s="18" t="s">
        <v>341</v>
      </c>
      <c r="J208" s="20">
        <v>45834</v>
      </c>
    </row>
    <row r="209" spans="1:11" ht="21.5" customHeight="1" x14ac:dyDescent="0.45">
      <c r="A209" s="17">
        <v>205</v>
      </c>
      <c r="B209" s="17">
        <v>19</v>
      </c>
      <c r="C209" s="18" t="s">
        <v>570</v>
      </c>
      <c r="D209" s="29" t="s">
        <v>571</v>
      </c>
      <c r="E209" s="14">
        <v>37963</v>
      </c>
      <c r="F209" s="29">
        <f t="shared" si="11"/>
        <v>20</v>
      </c>
      <c r="G209" s="17">
        <v>144</v>
      </c>
      <c r="H209" s="27" t="s">
        <v>75</v>
      </c>
      <c r="I209" s="18" t="s">
        <v>313</v>
      </c>
      <c r="J209" s="20">
        <v>46144</v>
      </c>
      <c r="K209" s="63"/>
    </row>
    <row r="210" spans="1:11" s="24" customFormat="1" ht="21.5" customHeight="1" x14ac:dyDescent="0.45">
      <c r="A210" s="17">
        <v>206</v>
      </c>
      <c r="B210" s="17">
        <v>20</v>
      </c>
      <c r="C210" s="18" t="s">
        <v>572</v>
      </c>
      <c r="D210" s="29" t="s">
        <v>573</v>
      </c>
      <c r="E210" s="14">
        <v>27164</v>
      </c>
      <c r="F210" s="29">
        <f t="shared" si="11"/>
        <v>50</v>
      </c>
      <c r="G210" s="17">
        <v>115</v>
      </c>
      <c r="H210" s="27" t="s">
        <v>75</v>
      </c>
      <c r="I210" s="18" t="s">
        <v>313</v>
      </c>
      <c r="J210" s="20">
        <v>46184</v>
      </c>
      <c r="K210" s="63"/>
    </row>
    <row r="211" spans="1:11" s="24" customFormat="1" ht="21.5" customHeight="1" x14ac:dyDescent="0.45">
      <c r="A211" s="17">
        <v>207</v>
      </c>
      <c r="B211" s="17">
        <v>21</v>
      </c>
      <c r="C211" s="18" t="s">
        <v>146</v>
      </c>
      <c r="D211" s="29" t="s">
        <v>574</v>
      </c>
      <c r="E211" s="14">
        <v>16446</v>
      </c>
      <c r="F211" s="29">
        <f t="shared" si="11"/>
        <v>79</v>
      </c>
      <c r="G211" s="17">
        <v>24</v>
      </c>
      <c r="H211" s="27" t="s">
        <v>75</v>
      </c>
      <c r="I211" s="18" t="s">
        <v>316</v>
      </c>
      <c r="J211" s="20" t="s">
        <v>311</v>
      </c>
      <c r="K211" s="63"/>
    </row>
    <row r="212" spans="1:11" s="24" customFormat="1" ht="21.5" customHeight="1" x14ac:dyDescent="0.45">
      <c r="A212" s="17">
        <v>208</v>
      </c>
      <c r="B212" s="17">
        <v>22</v>
      </c>
      <c r="C212" s="18" t="s">
        <v>143</v>
      </c>
      <c r="D212" s="29" t="s">
        <v>575</v>
      </c>
      <c r="E212" s="14">
        <v>15988</v>
      </c>
      <c r="F212" s="29">
        <f t="shared" si="11"/>
        <v>80</v>
      </c>
      <c r="G212" s="17">
        <v>53</v>
      </c>
      <c r="H212" s="27" t="s">
        <v>75</v>
      </c>
      <c r="I212" s="18" t="s">
        <v>316</v>
      </c>
      <c r="J212" s="20" t="s">
        <v>311</v>
      </c>
      <c r="K212" s="63"/>
    </row>
    <row r="213" spans="1:11" s="24" customFormat="1" ht="21.5" customHeight="1" x14ac:dyDescent="0.45">
      <c r="A213" s="17">
        <v>209</v>
      </c>
      <c r="B213" s="17">
        <v>23</v>
      </c>
      <c r="C213" s="30" t="s">
        <v>156</v>
      </c>
      <c r="D213" s="29" t="s">
        <v>576</v>
      </c>
      <c r="E213" s="14">
        <v>21649</v>
      </c>
      <c r="F213" s="29">
        <f t="shared" si="11"/>
        <v>65</v>
      </c>
      <c r="G213" s="17">
        <v>62</v>
      </c>
      <c r="H213" s="27" t="s">
        <v>75</v>
      </c>
      <c r="I213" s="18" t="s">
        <v>313</v>
      </c>
      <c r="J213" s="20" t="s">
        <v>311</v>
      </c>
      <c r="K213" s="63"/>
    </row>
    <row r="214" spans="1:11" s="24" customFormat="1" ht="21.5" customHeight="1" x14ac:dyDescent="0.45">
      <c r="A214" s="17">
        <v>210</v>
      </c>
      <c r="B214" s="17">
        <v>24</v>
      </c>
      <c r="C214" s="18" t="s">
        <v>577</v>
      </c>
      <c r="D214" s="29" t="s">
        <v>578</v>
      </c>
      <c r="E214" s="14">
        <v>25799</v>
      </c>
      <c r="F214" s="29">
        <f t="shared" si="11"/>
        <v>54</v>
      </c>
      <c r="G214" s="17">
        <v>17</v>
      </c>
      <c r="H214" s="27" t="s">
        <v>75</v>
      </c>
      <c r="I214" s="18" t="s">
        <v>316</v>
      </c>
      <c r="J214" s="20">
        <v>46887</v>
      </c>
      <c r="K214" s="21"/>
    </row>
    <row r="215" spans="1:11" ht="21" customHeight="1" x14ac:dyDescent="0.45">
      <c r="A215" s="17">
        <v>211</v>
      </c>
      <c r="B215" s="17">
        <v>25</v>
      </c>
      <c r="C215" s="30" t="s">
        <v>579</v>
      </c>
      <c r="D215" s="29" t="s">
        <v>580</v>
      </c>
      <c r="E215" s="14">
        <v>37472</v>
      </c>
      <c r="F215" s="29">
        <f t="shared" si="11"/>
        <v>22</v>
      </c>
      <c r="G215" s="29">
        <v>126</v>
      </c>
      <c r="H215" s="27" t="s">
        <v>75</v>
      </c>
      <c r="I215" s="18" t="s">
        <v>313</v>
      </c>
      <c r="J215" s="20" t="s">
        <v>311</v>
      </c>
      <c r="K215" s="63"/>
    </row>
    <row r="216" spans="1:11" s="24" customFormat="1" ht="21.5" customHeight="1" x14ac:dyDescent="0.45">
      <c r="A216" s="17">
        <v>212</v>
      </c>
      <c r="B216" s="17">
        <v>26</v>
      </c>
      <c r="C216" s="30" t="s">
        <v>581</v>
      </c>
      <c r="D216" s="29" t="s">
        <v>582</v>
      </c>
      <c r="E216" s="14">
        <v>13527</v>
      </c>
      <c r="F216" s="29">
        <f t="shared" si="11"/>
        <v>87</v>
      </c>
      <c r="G216" s="29">
        <v>3</v>
      </c>
      <c r="H216" s="27" t="s">
        <v>75</v>
      </c>
      <c r="I216" s="18" t="s">
        <v>313</v>
      </c>
      <c r="J216" s="20" t="s">
        <v>311</v>
      </c>
      <c r="K216" s="63"/>
    </row>
    <row r="217" spans="1:11" s="24" customFormat="1" ht="21.5" customHeight="1" x14ac:dyDescent="0.45">
      <c r="A217" s="17">
        <v>213</v>
      </c>
      <c r="B217" s="17">
        <v>27</v>
      </c>
      <c r="C217" s="30" t="s">
        <v>583</v>
      </c>
      <c r="D217" s="35" t="s">
        <v>584</v>
      </c>
      <c r="E217" s="14">
        <v>24139</v>
      </c>
      <c r="F217" s="29">
        <f t="shared" si="11"/>
        <v>58</v>
      </c>
      <c r="G217" s="29">
        <v>52</v>
      </c>
      <c r="H217" s="27" t="s">
        <v>75</v>
      </c>
      <c r="I217" s="18" t="s">
        <v>313</v>
      </c>
      <c r="J217" s="20" t="s">
        <v>311</v>
      </c>
      <c r="K217" s="63"/>
    </row>
    <row r="218" spans="1:11" s="24" customFormat="1" ht="21.5" customHeight="1" x14ac:dyDescent="0.45">
      <c r="A218" s="17">
        <v>214</v>
      </c>
      <c r="B218" s="17">
        <v>28</v>
      </c>
      <c r="C218" s="18" t="s">
        <v>154</v>
      </c>
      <c r="D218" s="13">
        <v>3341600932845</v>
      </c>
      <c r="E218" s="20">
        <v>19854</v>
      </c>
      <c r="F218" s="31">
        <f>DATEDIF(E218,$E$1,"y")</f>
        <v>70</v>
      </c>
      <c r="G218" s="29">
        <v>28</v>
      </c>
      <c r="H218" s="27" t="s">
        <v>75</v>
      </c>
      <c r="I218" s="18" t="s">
        <v>313</v>
      </c>
      <c r="J218" s="20" t="s">
        <v>311</v>
      </c>
      <c r="K218" s="63"/>
    </row>
    <row r="219" spans="1:11" s="24" customFormat="1" ht="21.5" customHeight="1" x14ac:dyDescent="0.45">
      <c r="A219" s="17">
        <v>215</v>
      </c>
      <c r="B219" s="17">
        <v>29</v>
      </c>
      <c r="C219" s="18" t="s">
        <v>585</v>
      </c>
      <c r="D219" s="13">
        <v>3300200134606</v>
      </c>
      <c r="E219" s="20">
        <v>16804</v>
      </c>
      <c r="F219" s="31">
        <f>DATEDIF(E219,$E$1,"y")</f>
        <v>78</v>
      </c>
      <c r="G219" s="29" t="s">
        <v>155</v>
      </c>
      <c r="H219" s="27" t="s">
        <v>75</v>
      </c>
      <c r="I219" s="18" t="s">
        <v>313</v>
      </c>
      <c r="J219" s="20" t="s">
        <v>311</v>
      </c>
      <c r="K219" s="63"/>
    </row>
    <row r="220" spans="1:11" s="24" customFormat="1" ht="21.5" customHeight="1" x14ac:dyDescent="0.45">
      <c r="A220" s="17">
        <v>216</v>
      </c>
      <c r="B220" s="17">
        <v>30</v>
      </c>
      <c r="C220" s="45" t="s">
        <v>902</v>
      </c>
      <c r="D220" s="8" t="s">
        <v>903</v>
      </c>
      <c r="E220" s="6">
        <v>26264</v>
      </c>
      <c r="F220" s="7">
        <f t="shared" ref="F220:F223" si="12">DATEDIF(E220,$E$1,"y")</f>
        <v>52</v>
      </c>
      <c r="G220" s="10">
        <v>93</v>
      </c>
      <c r="H220" s="8" t="s">
        <v>75</v>
      </c>
      <c r="I220" s="45" t="s">
        <v>313</v>
      </c>
      <c r="J220" s="6">
        <v>48266</v>
      </c>
      <c r="K220" s="63"/>
    </row>
    <row r="221" spans="1:11" s="24" customFormat="1" ht="21.5" customHeight="1" x14ac:dyDescent="0.45">
      <c r="A221" s="17">
        <v>217</v>
      </c>
      <c r="B221" s="17">
        <v>31</v>
      </c>
      <c r="C221" s="45" t="s">
        <v>904</v>
      </c>
      <c r="D221" s="8" t="s">
        <v>905</v>
      </c>
      <c r="E221" s="6">
        <v>18768</v>
      </c>
      <c r="F221" s="7">
        <f t="shared" si="12"/>
        <v>73</v>
      </c>
      <c r="G221" s="10">
        <v>23</v>
      </c>
      <c r="H221" s="8" t="s">
        <v>75</v>
      </c>
      <c r="I221" s="45" t="s">
        <v>316</v>
      </c>
      <c r="J221" s="6" t="s">
        <v>311</v>
      </c>
      <c r="K221" s="63"/>
    </row>
    <row r="222" spans="1:11" s="24" customFormat="1" ht="21.5" customHeight="1" x14ac:dyDescent="0.45">
      <c r="A222" s="17">
        <v>218</v>
      </c>
      <c r="B222" s="17">
        <v>32</v>
      </c>
      <c r="C222" s="45" t="s">
        <v>906</v>
      </c>
      <c r="D222" s="8" t="s">
        <v>907</v>
      </c>
      <c r="E222" s="6">
        <v>18994</v>
      </c>
      <c r="F222" s="7">
        <f t="shared" si="12"/>
        <v>72</v>
      </c>
      <c r="G222" s="10">
        <v>25</v>
      </c>
      <c r="H222" s="8" t="s">
        <v>75</v>
      </c>
      <c r="I222" s="45" t="s">
        <v>316</v>
      </c>
      <c r="J222" s="6" t="s">
        <v>311</v>
      </c>
      <c r="K222" s="63"/>
    </row>
    <row r="223" spans="1:11" s="24" customFormat="1" ht="21.5" customHeight="1" x14ac:dyDescent="0.45">
      <c r="A223" s="17">
        <v>219</v>
      </c>
      <c r="B223" s="17">
        <v>33</v>
      </c>
      <c r="C223" s="45" t="s">
        <v>908</v>
      </c>
      <c r="D223" s="8" t="s">
        <v>909</v>
      </c>
      <c r="E223" s="6">
        <v>22961</v>
      </c>
      <c r="F223" s="7">
        <f t="shared" si="12"/>
        <v>61</v>
      </c>
      <c r="G223" s="10">
        <v>79</v>
      </c>
      <c r="H223" s="8" t="s">
        <v>75</v>
      </c>
      <c r="I223" s="45" t="s">
        <v>316</v>
      </c>
      <c r="J223" s="6" t="s">
        <v>311</v>
      </c>
      <c r="K223" s="63"/>
    </row>
    <row r="224" spans="1:11" s="24" customFormat="1" ht="21.5" customHeight="1" x14ac:dyDescent="0.45">
      <c r="A224" s="17">
        <v>220</v>
      </c>
      <c r="B224" s="17">
        <v>34</v>
      </c>
      <c r="C224" s="9" t="s">
        <v>148</v>
      </c>
      <c r="D224" s="5">
        <v>3341600690078</v>
      </c>
      <c r="E224" s="6">
        <v>17899</v>
      </c>
      <c r="F224" s="7">
        <v>75</v>
      </c>
      <c r="G224" s="8" t="s">
        <v>149</v>
      </c>
      <c r="H224" s="8" t="s">
        <v>75</v>
      </c>
      <c r="I224" s="45" t="s">
        <v>316</v>
      </c>
      <c r="J224" s="6" t="s">
        <v>311</v>
      </c>
      <c r="K224" s="63"/>
    </row>
    <row r="225" spans="1:11" s="24" customFormat="1" ht="21.5" customHeight="1" x14ac:dyDescent="0.45">
      <c r="A225" s="17">
        <v>221</v>
      </c>
      <c r="B225" s="17">
        <v>35</v>
      </c>
      <c r="C225" s="45" t="s">
        <v>141</v>
      </c>
      <c r="D225" s="5">
        <v>3341600931903</v>
      </c>
      <c r="E225" s="6">
        <v>15670</v>
      </c>
      <c r="F225" s="7">
        <v>81</v>
      </c>
      <c r="G225" s="8" t="s">
        <v>142</v>
      </c>
      <c r="H225" s="8" t="s">
        <v>75</v>
      </c>
      <c r="I225" s="45" t="s">
        <v>316</v>
      </c>
      <c r="J225" s="6" t="s">
        <v>311</v>
      </c>
      <c r="K225" s="63"/>
    </row>
    <row r="226" spans="1:11" s="24" customFormat="1" ht="21.5" customHeight="1" x14ac:dyDescent="0.45">
      <c r="A226" s="17">
        <v>222</v>
      </c>
      <c r="B226" s="17">
        <v>36</v>
      </c>
      <c r="C226" s="45" t="s">
        <v>151</v>
      </c>
      <c r="D226" s="5">
        <v>3341600933868</v>
      </c>
      <c r="E226" s="6">
        <v>18629</v>
      </c>
      <c r="F226" s="7">
        <v>73</v>
      </c>
      <c r="G226" s="4">
        <v>46</v>
      </c>
      <c r="H226" s="8" t="s">
        <v>75</v>
      </c>
      <c r="I226" s="45" t="s">
        <v>316</v>
      </c>
      <c r="J226" s="6" t="s">
        <v>311</v>
      </c>
      <c r="K226" s="63"/>
    </row>
    <row r="227" spans="1:11" s="24" customFormat="1" ht="21.5" customHeight="1" x14ac:dyDescent="0.45">
      <c r="A227" s="17">
        <v>223</v>
      </c>
      <c r="B227" s="17">
        <v>37</v>
      </c>
      <c r="C227" s="45" t="s">
        <v>157</v>
      </c>
      <c r="D227" s="5">
        <v>3341600931792</v>
      </c>
      <c r="E227" s="6">
        <v>21969</v>
      </c>
      <c r="F227" s="7">
        <v>64</v>
      </c>
      <c r="G227" s="4">
        <v>97</v>
      </c>
      <c r="H227" s="10">
        <v>7</v>
      </c>
      <c r="I227" s="45" t="s">
        <v>316</v>
      </c>
      <c r="J227" s="6" t="s">
        <v>311</v>
      </c>
      <c r="K227" s="63"/>
    </row>
    <row r="228" spans="1:11" s="24" customFormat="1" ht="21.5" customHeight="1" x14ac:dyDescent="0.45">
      <c r="A228" s="17">
        <v>224</v>
      </c>
      <c r="B228" s="17">
        <v>38</v>
      </c>
      <c r="C228" s="45" t="s">
        <v>153</v>
      </c>
      <c r="D228" s="5">
        <v>3301300521009</v>
      </c>
      <c r="E228" s="6">
        <v>18994</v>
      </c>
      <c r="F228" s="7">
        <v>72</v>
      </c>
      <c r="G228" s="4">
        <v>104</v>
      </c>
      <c r="H228" s="8" t="s">
        <v>75</v>
      </c>
      <c r="I228" s="45" t="s">
        <v>316</v>
      </c>
      <c r="J228" s="6" t="s">
        <v>311</v>
      </c>
      <c r="K228" s="21"/>
    </row>
    <row r="229" spans="1:11" ht="21.5" customHeight="1" x14ac:dyDescent="0.45">
      <c r="A229" s="17">
        <v>225</v>
      </c>
      <c r="B229" s="17">
        <v>39</v>
      </c>
      <c r="C229" s="9" t="s">
        <v>160</v>
      </c>
      <c r="D229" s="5">
        <v>3341600931270</v>
      </c>
      <c r="E229" s="11">
        <v>23055</v>
      </c>
      <c r="F229" s="7">
        <v>61</v>
      </c>
      <c r="G229" s="7">
        <v>10</v>
      </c>
      <c r="H229" s="10">
        <v>7</v>
      </c>
      <c r="I229" s="45" t="s">
        <v>316</v>
      </c>
      <c r="J229" s="6" t="s">
        <v>311</v>
      </c>
    </row>
    <row r="230" spans="1:11" ht="21.5" customHeight="1" x14ac:dyDescent="0.45">
      <c r="A230" s="17">
        <v>226</v>
      </c>
      <c r="B230" s="17">
        <v>40</v>
      </c>
      <c r="C230" s="9" t="s">
        <v>158</v>
      </c>
      <c r="D230" s="5">
        <v>3341600644301</v>
      </c>
      <c r="E230" s="6">
        <v>22184</v>
      </c>
      <c r="F230" s="7">
        <v>63</v>
      </c>
      <c r="G230" s="4">
        <v>135</v>
      </c>
      <c r="H230" s="10">
        <v>7</v>
      </c>
      <c r="I230" s="45" t="s">
        <v>316</v>
      </c>
      <c r="J230" s="6" t="s">
        <v>311</v>
      </c>
    </row>
    <row r="231" spans="1:11" ht="21.5" customHeight="1" x14ac:dyDescent="0.45">
      <c r="A231" s="17">
        <v>227</v>
      </c>
      <c r="B231" s="17">
        <v>41</v>
      </c>
      <c r="C231" s="45" t="s">
        <v>152</v>
      </c>
      <c r="D231" s="5">
        <v>3341601353393</v>
      </c>
      <c r="E231" s="6">
        <v>19257</v>
      </c>
      <c r="F231" s="7">
        <f>DATEDIF(E231,$E$1,"y")</f>
        <v>72</v>
      </c>
      <c r="G231" s="4">
        <v>80</v>
      </c>
      <c r="H231" s="8" t="s">
        <v>75</v>
      </c>
      <c r="I231" s="45" t="s">
        <v>316</v>
      </c>
      <c r="J231" s="6" t="s">
        <v>311</v>
      </c>
    </row>
    <row r="232" spans="1:11" ht="21.5" customHeight="1" x14ac:dyDescent="0.45">
      <c r="A232" s="17">
        <v>228</v>
      </c>
      <c r="B232" s="17">
        <v>42</v>
      </c>
      <c r="C232" s="45" t="s">
        <v>957</v>
      </c>
      <c r="D232" s="5">
        <v>3101502373061</v>
      </c>
      <c r="E232" s="6">
        <v>21442</v>
      </c>
      <c r="F232" s="7">
        <f>DATEDIF(E232,$E$1,"y")</f>
        <v>66</v>
      </c>
      <c r="G232" s="4" t="s">
        <v>155</v>
      </c>
      <c r="H232" s="8" t="s">
        <v>75</v>
      </c>
      <c r="I232" s="45" t="s">
        <v>316</v>
      </c>
      <c r="J232" s="6" t="s">
        <v>311</v>
      </c>
    </row>
    <row r="233" spans="1:11" ht="21.5" customHeight="1" x14ac:dyDescent="0.45">
      <c r="A233" s="17">
        <v>229</v>
      </c>
      <c r="B233" s="17">
        <v>43</v>
      </c>
      <c r="C233" s="45" t="s">
        <v>958</v>
      </c>
      <c r="D233" s="5">
        <v>3300200134614</v>
      </c>
      <c r="E233" s="6">
        <v>22439</v>
      </c>
      <c r="F233" s="7">
        <f>DATEDIF(E233,$E$1,"y")</f>
        <v>63</v>
      </c>
      <c r="G233" s="4" t="s">
        <v>155</v>
      </c>
      <c r="H233" s="8" t="s">
        <v>75</v>
      </c>
      <c r="I233" s="45" t="s">
        <v>316</v>
      </c>
      <c r="J233" s="6" t="s">
        <v>311</v>
      </c>
      <c r="K233" s="63"/>
    </row>
    <row r="234" spans="1:11" s="24" customFormat="1" ht="21.5" customHeight="1" x14ac:dyDescent="0.45">
      <c r="A234" s="17">
        <v>230</v>
      </c>
      <c r="B234" s="17">
        <v>44</v>
      </c>
      <c r="C234" s="45" t="s">
        <v>959</v>
      </c>
      <c r="D234" s="5">
        <v>3341600932497</v>
      </c>
      <c r="E234" s="6">
        <v>17168</v>
      </c>
      <c r="F234" s="7">
        <f>DATEDIF(E234,$E$1,"y")</f>
        <v>77</v>
      </c>
      <c r="G234" s="4">
        <v>27</v>
      </c>
      <c r="H234" s="8" t="s">
        <v>75</v>
      </c>
      <c r="I234" s="45" t="s">
        <v>316</v>
      </c>
      <c r="J234" s="6" t="s">
        <v>311</v>
      </c>
      <c r="K234" s="63"/>
    </row>
    <row r="235" spans="1:11" s="24" customFormat="1" ht="21.5" customHeight="1" x14ac:dyDescent="0.45">
      <c r="A235" s="17">
        <v>231</v>
      </c>
      <c r="B235" s="17">
        <v>1</v>
      </c>
      <c r="C235" s="18" t="s">
        <v>586</v>
      </c>
      <c r="D235" s="29" t="s">
        <v>587</v>
      </c>
      <c r="E235" s="14">
        <v>29134</v>
      </c>
      <c r="F235" s="29">
        <f t="shared" ref="F235:F259" si="13">DATEDIF(E235,$E$1,"Y")</f>
        <v>44</v>
      </c>
      <c r="G235" s="27" t="s">
        <v>19</v>
      </c>
      <c r="H235" s="27" t="s">
        <v>93</v>
      </c>
      <c r="I235" s="18" t="s">
        <v>313</v>
      </c>
      <c r="J235" s="20">
        <v>47930</v>
      </c>
      <c r="K235" s="63"/>
    </row>
    <row r="236" spans="1:11" s="24" customFormat="1" ht="21.5" customHeight="1" x14ac:dyDescent="0.45">
      <c r="A236" s="17">
        <v>232</v>
      </c>
      <c r="B236" s="17">
        <v>2</v>
      </c>
      <c r="C236" s="18" t="s">
        <v>588</v>
      </c>
      <c r="D236" s="29" t="s">
        <v>589</v>
      </c>
      <c r="E236" s="14">
        <v>18289</v>
      </c>
      <c r="F236" s="29">
        <f t="shared" si="13"/>
        <v>74</v>
      </c>
      <c r="G236" s="27" t="s">
        <v>150</v>
      </c>
      <c r="H236" s="27" t="s">
        <v>93</v>
      </c>
      <c r="I236" s="18" t="s">
        <v>316</v>
      </c>
      <c r="J236" s="20" t="s">
        <v>311</v>
      </c>
      <c r="K236" s="63"/>
    </row>
    <row r="237" spans="1:11" s="24" customFormat="1" ht="21.5" customHeight="1" x14ac:dyDescent="0.45">
      <c r="A237" s="17">
        <v>233</v>
      </c>
      <c r="B237" s="17">
        <v>3</v>
      </c>
      <c r="C237" s="18" t="s">
        <v>590</v>
      </c>
      <c r="D237" s="29" t="s">
        <v>591</v>
      </c>
      <c r="E237" s="14">
        <v>26563</v>
      </c>
      <c r="F237" s="29">
        <f t="shared" si="13"/>
        <v>52</v>
      </c>
      <c r="G237" s="27" t="s">
        <v>36</v>
      </c>
      <c r="H237" s="27" t="s">
        <v>93</v>
      </c>
      <c r="I237" s="18" t="s">
        <v>313</v>
      </c>
      <c r="J237" s="20">
        <v>45772</v>
      </c>
      <c r="K237" s="63"/>
    </row>
    <row r="238" spans="1:11" s="24" customFormat="1" ht="21.5" customHeight="1" x14ac:dyDescent="0.45">
      <c r="A238" s="17">
        <v>234</v>
      </c>
      <c r="B238" s="17">
        <v>4</v>
      </c>
      <c r="C238" s="18" t="s">
        <v>592</v>
      </c>
      <c r="D238" s="29" t="s">
        <v>593</v>
      </c>
      <c r="E238" s="14">
        <v>33864</v>
      </c>
      <c r="F238" s="29">
        <f t="shared" si="13"/>
        <v>32</v>
      </c>
      <c r="G238" s="27" t="s">
        <v>131</v>
      </c>
      <c r="H238" s="27" t="s">
        <v>93</v>
      </c>
      <c r="I238" s="18" t="s">
        <v>313</v>
      </c>
      <c r="J238" s="20">
        <v>46046</v>
      </c>
      <c r="K238" s="21"/>
    </row>
    <row r="239" spans="1:11" ht="21.5" customHeight="1" x14ac:dyDescent="0.45">
      <c r="A239" s="17">
        <v>235</v>
      </c>
      <c r="B239" s="17">
        <v>5</v>
      </c>
      <c r="C239" s="18" t="s">
        <v>594</v>
      </c>
      <c r="D239" s="29" t="s">
        <v>595</v>
      </c>
      <c r="E239" s="32">
        <v>24431</v>
      </c>
      <c r="F239" s="29">
        <f t="shared" si="13"/>
        <v>57</v>
      </c>
      <c r="G239" s="27" t="s">
        <v>186</v>
      </c>
      <c r="H239" s="27" t="s">
        <v>93</v>
      </c>
      <c r="I239" s="18" t="s">
        <v>321</v>
      </c>
      <c r="J239" s="20">
        <v>46479</v>
      </c>
    </row>
    <row r="240" spans="1:11" ht="21.5" customHeight="1" x14ac:dyDescent="0.45">
      <c r="A240" s="17">
        <v>236</v>
      </c>
      <c r="B240" s="17">
        <v>6</v>
      </c>
      <c r="C240" s="18" t="s">
        <v>596</v>
      </c>
      <c r="D240" s="29" t="s">
        <v>597</v>
      </c>
      <c r="E240" s="14">
        <v>11536</v>
      </c>
      <c r="F240" s="29">
        <f t="shared" si="13"/>
        <v>93</v>
      </c>
      <c r="G240" s="27" t="s">
        <v>161</v>
      </c>
      <c r="H240" s="27" t="s">
        <v>93</v>
      </c>
      <c r="I240" s="18" t="s">
        <v>858</v>
      </c>
      <c r="J240" s="20" t="s">
        <v>311</v>
      </c>
      <c r="K240" s="63"/>
    </row>
    <row r="241" spans="1:11" s="24" customFormat="1" ht="21.5" customHeight="1" x14ac:dyDescent="0.45">
      <c r="A241" s="17">
        <v>237</v>
      </c>
      <c r="B241" s="17">
        <v>7</v>
      </c>
      <c r="C241" s="18" t="s">
        <v>598</v>
      </c>
      <c r="D241" s="29" t="s">
        <v>599</v>
      </c>
      <c r="E241" s="14">
        <v>23895</v>
      </c>
      <c r="F241" s="29">
        <f t="shared" si="13"/>
        <v>59</v>
      </c>
      <c r="G241" s="27" t="s">
        <v>12</v>
      </c>
      <c r="H241" s="27" t="s">
        <v>93</v>
      </c>
      <c r="I241" s="18" t="s">
        <v>341</v>
      </c>
      <c r="J241" s="20">
        <v>46467</v>
      </c>
      <c r="K241" s="63"/>
    </row>
    <row r="242" spans="1:11" s="24" customFormat="1" ht="21.5" customHeight="1" x14ac:dyDescent="0.45">
      <c r="A242" s="17">
        <v>238</v>
      </c>
      <c r="B242" s="17">
        <v>8</v>
      </c>
      <c r="C242" s="18" t="s">
        <v>166</v>
      </c>
      <c r="D242" s="29" t="s">
        <v>600</v>
      </c>
      <c r="E242" s="14">
        <v>16072</v>
      </c>
      <c r="F242" s="29">
        <f t="shared" si="13"/>
        <v>80</v>
      </c>
      <c r="G242" s="27" t="s">
        <v>144</v>
      </c>
      <c r="H242" s="27" t="s">
        <v>93</v>
      </c>
      <c r="I242" s="18" t="s">
        <v>316</v>
      </c>
      <c r="J242" s="20" t="s">
        <v>311</v>
      </c>
      <c r="K242" s="63"/>
    </row>
    <row r="243" spans="1:11" s="24" customFormat="1" ht="21.5" customHeight="1" x14ac:dyDescent="0.45">
      <c r="A243" s="17">
        <v>239</v>
      </c>
      <c r="B243" s="17">
        <v>9</v>
      </c>
      <c r="C243" s="18" t="s">
        <v>167</v>
      </c>
      <c r="D243" s="29" t="s">
        <v>601</v>
      </c>
      <c r="E243" s="14">
        <v>16900</v>
      </c>
      <c r="F243" s="29">
        <f t="shared" si="13"/>
        <v>78</v>
      </c>
      <c r="G243" s="27" t="s">
        <v>168</v>
      </c>
      <c r="H243" s="27" t="s">
        <v>93</v>
      </c>
      <c r="I243" s="18" t="s">
        <v>316</v>
      </c>
      <c r="J243" s="20" t="s">
        <v>311</v>
      </c>
      <c r="K243" s="63"/>
    </row>
    <row r="244" spans="1:11" s="24" customFormat="1" ht="21.5" customHeight="1" x14ac:dyDescent="0.45">
      <c r="A244" s="17">
        <v>240</v>
      </c>
      <c r="B244" s="17">
        <v>10</v>
      </c>
      <c r="C244" s="18" t="s">
        <v>165</v>
      </c>
      <c r="D244" s="29" t="s">
        <v>602</v>
      </c>
      <c r="E244" s="14">
        <v>16072</v>
      </c>
      <c r="F244" s="29">
        <f t="shared" si="13"/>
        <v>80</v>
      </c>
      <c r="G244" s="27" t="s">
        <v>83</v>
      </c>
      <c r="H244" s="27" t="s">
        <v>93</v>
      </c>
      <c r="I244" s="18" t="s">
        <v>858</v>
      </c>
      <c r="J244" s="20" t="s">
        <v>311</v>
      </c>
      <c r="K244" s="63"/>
    </row>
    <row r="245" spans="1:11" s="24" customFormat="1" ht="21.5" customHeight="1" x14ac:dyDescent="0.45">
      <c r="A245" s="17">
        <v>241</v>
      </c>
      <c r="B245" s="17">
        <v>11</v>
      </c>
      <c r="C245" s="18" t="s">
        <v>164</v>
      </c>
      <c r="D245" s="29" t="s">
        <v>603</v>
      </c>
      <c r="E245" s="14">
        <v>14341</v>
      </c>
      <c r="F245" s="29">
        <f t="shared" si="13"/>
        <v>85</v>
      </c>
      <c r="G245" s="27" t="s">
        <v>40</v>
      </c>
      <c r="H245" s="27" t="s">
        <v>93</v>
      </c>
      <c r="I245" s="18" t="s">
        <v>858</v>
      </c>
      <c r="J245" s="20" t="s">
        <v>311</v>
      </c>
      <c r="K245" s="63"/>
    </row>
    <row r="246" spans="1:11" s="24" customFormat="1" ht="21.5" customHeight="1" x14ac:dyDescent="0.45">
      <c r="A246" s="17">
        <v>242</v>
      </c>
      <c r="B246" s="17">
        <v>12</v>
      </c>
      <c r="C246" s="18" t="s">
        <v>170</v>
      </c>
      <c r="D246" s="29" t="s">
        <v>604</v>
      </c>
      <c r="E246" s="14">
        <v>18269</v>
      </c>
      <c r="F246" s="29">
        <f t="shared" si="13"/>
        <v>74</v>
      </c>
      <c r="G246" s="27" t="s">
        <v>171</v>
      </c>
      <c r="H246" s="27" t="s">
        <v>93</v>
      </c>
      <c r="I246" s="18" t="s">
        <v>858</v>
      </c>
      <c r="J246" s="20" t="s">
        <v>311</v>
      </c>
      <c r="K246" s="63"/>
    </row>
    <row r="247" spans="1:11" s="24" customFormat="1" ht="21.5" customHeight="1" x14ac:dyDescent="0.45">
      <c r="A247" s="17">
        <v>243</v>
      </c>
      <c r="B247" s="17">
        <v>13</v>
      </c>
      <c r="C247" s="18" t="s">
        <v>605</v>
      </c>
      <c r="D247" s="29" t="s">
        <v>606</v>
      </c>
      <c r="E247" s="14">
        <v>22691</v>
      </c>
      <c r="F247" s="29">
        <f t="shared" si="13"/>
        <v>62</v>
      </c>
      <c r="G247" s="27" t="s">
        <v>34</v>
      </c>
      <c r="H247" s="27" t="s">
        <v>93</v>
      </c>
      <c r="I247" s="18" t="s">
        <v>858</v>
      </c>
      <c r="J247" s="20">
        <v>47079</v>
      </c>
      <c r="K247" s="63"/>
    </row>
    <row r="248" spans="1:11" s="24" customFormat="1" ht="21.5" customHeight="1" x14ac:dyDescent="0.45">
      <c r="A248" s="17">
        <v>244</v>
      </c>
      <c r="B248" s="17">
        <v>14</v>
      </c>
      <c r="C248" s="18" t="s">
        <v>178</v>
      </c>
      <c r="D248" s="29" t="s">
        <v>607</v>
      </c>
      <c r="E248" s="32">
        <v>21499</v>
      </c>
      <c r="F248" s="29">
        <f t="shared" si="13"/>
        <v>65</v>
      </c>
      <c r="G248" s="17">
        <v>71</v>
      </c>
      <c r="H248" s="27" t="s">
        <v>93</v>
      </c>
      <c r="I248" s="18" t="s">
        <v>313</v>
      </c>
      <c r="J248" s="20" t="s">
        <v>311</v>
      </c>
      <c r="K248" s="63"/>
    </row>
    <row r="249" spans="1:11" s="24" customFormat="1" ht="21.5" customHeight="1" x14ac:dyDescent="0.45">
      <c r="A249" s="17">
        <v>245</v>
      </c>
      <c r="B249" s="17">
        <v>15</v>
      </c>
      <c r="C249" s="18" t="s">
        <v>175</v>
      </c>
      <c r="D249" s="29" t="s">
        <v>608</v>
      </c>
      <c r="E249" s="14">
        <v>20729</v>
      </c>
      <c r="F249" s="29">
        <f t="shared" si="13"/>
        <v>67</v>
      </c>
      <c r="G249" s="17">
        <v>52</v>
      </c>
      <c r="H249" s="27" t="s">
        <v>93</v>
      </c>
      <c r="I249" s="18" t="s">
        <v>313</v>
      </c>
      <c r="J249" s="20" t="s">
        <v>311</v>
      </c>
      <c r="K249" s="63"/>
    </row>
    <row r="250" spans="1:11" s="24" customFormat="1" ht="21.5" customHeight="1" x14ac:dyDescent="0.45">
      <c r="A250" s="17">
        <v>246</v>
      </c>
      <c r="B250" s="17">
        <v>16</v>
      </c>
      <c r="C250" s="18" t="s">
        <v>177</v>
      </c>
      <c r="D250" s="29" t="s">
        <v>609</v>
      </c>
      <c r="E250" s="14">
        <v>21789</v>
      </c>
      <c r="F250" s="29">
        <f t="shared" si="13"/>
        <v>65</v>
      </c>
      <c r="G250" s="17">
        <v>116</v>
      </c>
      <c r="H250" s="27" t="s">
        <v>93</v>
      </c>
      <c r="I250" s="18" t="s">
        <v>313</v>
      </c>
      <c r="J250" s="20" t="s">
        <v>311</v>
      </c>
      <c r="K250" s="63"/>
    </row>
    <row r="251" spans="1:11" s="24" customFormat="1" ht="21.5" customHeight="1" x14ac:dyDescent="0.45">
      <c r="A251" s="17">
        <v>247</v>
      </c>
      <c r="B251" s="17">
        <v>17</v>
      </c>
      <c r="C251" s="18" t="s">
        <v>610</v>
      </c>
      <c r="D251" s="29" t="s">
        <v>611</v>
      </c>
      <c r="E251" s="14">
        <v>29694</v>
      </c>
      <c r="F251" s="29">
        <f t="shared" si="13"/>
        <v>43</v>
      </c>
      <c r="G251" s="17" t="s">
        <v>171</v>
      </c>
      <c r="H251" s="27" t="s">
        <v>93</v>
      </c>
      <c r="I251" s="18" t="s">
        <v>316</v>
      </c>
      <c r="J251" s="6">
        <v>48130</v>
      </c>
      <c r="K251" s="63"/>
    </row>
    <row r="252" spans="1:11" s="24" customFormat="1" ht="21.5" customHeight="1" x14ac:dyDescent="0.45">
      <c r="A252" s="17">
        <v>248</v>
      </c>
      <c r="B252" s="17">
        <v>18</v>
      </c>
      <c r="C252" s="34" t="s">
        <v>612</v>
      </c>
      <c r="D252" s="29" t="s">
        <v>613</v>
      </c>
      <c r="E252" s="14">
        <v>16873</v>
      </c>
      <c r="F252" s="29">
        <f t="shared" si="13"/>
        <v>78</v>
      </c>
      <c r="G252" s="17">
        <v>84</v>
      </c>
      <c r="H252" s="27" t="s">
        <v>93</v>
      </c>
      <c r="I252" s="18" t="s">
        <v>316</v>
      </c>
      <c r="J252" s="20" t="s">
        <v>311</v>
      </c>
      <c r="K252" s="63"/>
    </row>
    <row r="253" spans="1:11" s="24" customFormat="1" ht="21.5" customHeight="1" x14ac:dyDescent="0.45">
      <c r="A253" s="17">
        <v>249</v>
      </c>
      <c r="B253" s="17">
        <v>19</v>
      </c>
      <c r="C253" s="18" t="s">
        <v>614</v>
      </c>
      <c r="D253" s="29" t="s">
        <v>615</v>
      </c>
      <c r="E253" s="14">
        <v>26106</v>
      </c>
      <c r="F253" s="29">
        <f t="shared" si="13"/>
        <v>53</v>
      </c>
      <c r="G253" s="17">
        <v>3</v>
      </c>
      <c r="H253" s="27" t="s">
        <v>93</v>
      </c>
      <c r="I253" s="18" t="s">
        <v>313</v>
      </c>
      <c r="J253" s="20">
        <v>46962</v>
      </c>
      <c r="K253" s="63"/>
    </row>
    <row r="254" spans="1:11" s="24" customFormat="1" ht="21.5" customHeight="1" x14ac:dyDescent="0.45">
      <c r="A254" s="17">
        <v>250</v>
      </c>
      <c r="B254" s="17">
        <v>20</v>
      </c>
      <c r="C254" s="18" t="s">
        <v>616</v>
      </c>
      <c r="D254" s="31">
        <v>5430100034583</v>
      </c>
      <c r="E254" s="14">
        <v>23322</v>
      </c>
      <c r="F254" s="29">
        <f>DATEDIF(E254,$E$1,"Y")</f>
        <v>60</v>
      </c>
      <c r="G254" s="17">
        <v>156</v>
      </c>
      <c r="H254" s="27" t="s">
        <v>93</v>
      </c>
      <c r="I254" s="18" t="s">
        <v>313</v>
      </c>
      <c r="J254" s="20">
        <v>47031</v>
      </c>
      <c r="K254" s="63"/>
    </row>
    <row r="255" spans="1:11" s="24" customFormat="1" ht="21.5" customHeight="1" x14ac:dyDescent="0.45">
      <c r="A255" s="17">
        <v>251</v>
      </c>
      <c r="B255" s="17">
        <v>21</v>
      </c>
      <c r="C255" s="18" t="s">
        <v>617</v>
      </c>
      <c r="D255" s="31">
        <v>3340700151291</v>
      </c>
      <c r="E255" s="14">
        <v>24136</v>
      </c>
      <c r="F255" s="29">
        <f t="shared" si="13"/>
        <v>58</v>
      </c>
      <c r="G255" s="17">
        <v>29</v>
      </c>
      <c r="H255" s="27" t="s">
        <v>93</v>
      </c>
      <c r="I255" s="18" t="s">
        <v>313</v>
      </c>
      <c r="J255" s="20">
        <v>47430</v>
      </c>
      <c r="K255" s="63"/>
    </row>
    <row r="256" spans="1:11" s="24" customFormat="1" ht="21.5" customHeight="1" x14ac:dyDescent="0.45">
      <c r="A256" s="17">
        <v>252</v>
      </c>
      <c r="B256" s="17">
        <v>22</v>
      </c>
      <c r="C256" s="18" t="s">
        <v>169</v>
      </c>
      <c r="D256" s="13">
        <v>3341600934244</v>
      </c>
      <c r="E256" s="20">
        <v>17965</v>
      </c>
      <c r="F256" s="29">
        <f t="shared" si="13"/>
        <v>75</v>
      </c>
      <c r="G256" s="17">
        <v>1</v>
      </c>
      <c r="H256" s="27" t="s">
        <v>93</v>
      </c>
      <c r="I256" s="18" t="s">
        <v>316</v>
      </c>
      <c r="J256" s="20" t="s">
        <v>311</v>
      </c>
      <c r="K256" s="63"/>
    </row>
    <row r="257" spans="1:11" s="24" customFormat="1" ht="21.5" customHeight="1" x14ac:dyDescent="0.45">
      <c r="A257" s="17">
        <v>253</v>
      </c>
      <c r="B257" s="17">
        <v>23</v>
      </c>
      <c r="C257" s="18" t="s">
        <v>618</v>
      </c>
      <c r="D257" s="13">
        <v>5341600104728</v>
      </c>
      <c r="E257" s="20">
        <v>26219</v>
      </c>
      <c r="F257" s="29">
        <f t="shared" si="13"/>
        <v>52</v>
      </c>
      <c r="G257" s="17">
        <v>72</v>
      </c>
      <c r="H257" s="27" t="s">
        <v>93</v>
      </c>
      <c r="I257" s="18" t="s">
        <v>316</v>
      </c>
      <c r="J257" s="20">
        <v>47562</v>
      </c>
      <c r="K257" s="63"/>
    </row>
    <row r="258" spans="1:11" s="24" customFormat="1" ht="21.5" customHeight="1" x14ac:dyDescent="0.45">
      <c r="A258" s="17">
        <v>254</v>
      </c>
      <c r="B258" s="17">
        <v>24</v>
      </c>
      <c r="C258" s="18" t="s">
        <v>619</v>
      </c>
      <c r="D258" s="13">
        <v>3341600934988</v>
      </c>
      <c r="E258" s="20">
        <v>18169</v>
      </c>
      <c r="F258" s="29">
        <f t="shared" si="13"/>
        <v>75</v>
      </c>
      <c r="G258" s="17">
        <v>77</v>
      </c>
      <c r="H258" s="27" t="s">
        <v>93</v>
      </c>
      <c r="I258" s="18" t="s">
        <v>316</v>
      </c>
      <c r="J258" s="20" t="s">
        <v>311</v>
      </c>
      <c r="K258" s="63"/>
    </row>
    <row r="259" spans="1:11" s="24" customFormat="1" ht="21.5" customHeight="1" x14ac:dyDescent="0.45">
      <c r="A259" s="17">
        <v>255</v>
      </c>
      <c r="B259" s="17">
        <v>25</v>
      </c>
      <c r="C259" s="18" t="s">
        <v>183</v>
      </c>
      <c r="D259" s="13">
        <v>3100902791609</v>
      </c>
      <c r="E259" s="20">
        <v>22518</v>
      </c>
      <c r="F259" s="29">
        <f t="shared" si="13"/>
        <v>63</v>
      </c>
      <c r="G259" s="17">
        <v>165</v>
      </c>
      <c r="H259" s="27" t="s">
        <v>93</v>
      </c>
      <c r="I259" s="18" t="s">
        <v>316</v>
      </c>
      <c r="J259" s="20" t="s">
        <v>311</v>
      </c>
      <c r="K259" s="63"/>
    </row>
    <row r="260" spans="1:11" s="24" customFormat="1" ht="21.5" customHeight="1" x14ac:dyDescent="0.45">
      <c r="A260" s="17">
        <v>256</v>
      </c>
      <c r="B260" s="17">
        <v>26</v>
      </c>
      <c r="C260" s="18" t="s">
        <v>184</v>
      </c>
      <c r="D260" s="13">
        <v>3341600046373</v>
      </c>
      <c r="E260" s="20">
        <v>22941</v>
      </c>
      <c r="F260" s="29">
        <f>DATEDIF(E260,$E$1,"Y")</f>
        <v>61</v>
      </c>
      <c r="G260" s="17">
        <v>81</v>
      </c>
      <c r="H260" s="27" t="s">
        <v>93</v>
      </c>
      <c r="I260" s="18" t="s">
        <v>316</v>
      </c>
      <c r="J260" s="20" t="s">
        <v>311</v>
      </c>
      <c r="K260" s="63"/>
    </row>
    <row r="261" spans="1:11" s="24" customFormat="1" ht="21.5" customHeight="1" x14ac:dyDescent="0.45">
      <c r="A261" s="17">
        <v>257</v>
      </c>
      <c r="B261" s="17">
        <v>27</v>
      </c>
      <c r="C261" s="18" t="s">
        <v>620</v>
      </c>
      <c r="D261" s="13">
        <v>5341600094951</v>
      </c>
      <c r="E261" s="20">
        <v>18629</v>
      </c>
      <c r="F261" s="29">
        <f>DATEDIF(E261,$E$1,"Y")</f>
        <v>73</v>
      </c>
      <c r="G261" s="17">
        <v>12</v>
      </c>
      <c r="H261" s="27" t="s">
        <v>93</v>
      </c>
      <c r="I261" s="18" t="s">
        <v>316</v>
      </c>
      <c r="J261" s="20" t="s">
        <v>311</v>
      </c>
      <c r="K261" s="63"/>
    </row>
    <row r="262" spans="1:11" s="24" customFormat="1" ht="21.5" customHeight="1" x14ac:dyDescent="0.45">
      <c r="A262" s="17">
        <v>258</v>
      </c>
      <c r="B262" s="17">
        <v>28</v>
      </c>
      <c r="C262" s="18" t="s">
        <v>181</v>
      </c>
      <c r="D262" s="13">
        <v>3341600935399</v>
      </c>
      <c r="E262" s="20">
        <v>20911</v>
      </c>
      <c r="F262" s="29">
        <f>DATEDIF(E262,$E$1,"Y")</f>
        <v>67</v>
      </c>
      <c r="G262" s="17">
        <v>155</v>
      </c>
      <c r="H262" s="27" t="s">
        <v>93</v>
      </c>
      <c r="I262" s="18" t="s">
        <v>316</v>
      </c>
      <c r="J262" s="20" t="s">
        <v>311</v>
      </c>
      <c r="K262" s="63"/>
    </row>
    <row r="263" spans="1:11" s="24" customFormat="1" ht="21.5" customHeight="1" x14ac:dyDescent="0.45">
      <c r="A263" s="17">
        <v>259</v>
      </c>
      <c r="B263" s="17">
        <v>29</v>
      </c>
      <c r="C263" s="18" t="s">
        <v>621</v>
      </c>
      <c r="D263" s="13">
        <v>3341600937472</v>
      </c>
      <c r="E263" s="20">
        <v>17380</v>
      </c>
      <c r="F263" s="29">
        <f>DATEDIF(E263,$E$1,"Y")</f>
        <v>77</v>
      </c>
      <c r="G263" s="17">
        <v>40</v>
      </c>
      <c r="H263" s="27" t="s">
        <v>93</v>
      </c>
      <c r="I263" s="18" t="s">
        <v>316</v>
      </c>
      <c r="J263" s="20" t="s">
        <v>311</v>
      </c>
      <c r="K263" s="63"/>
    </row>
    <row r="264" spans="1:11" s="24" customFormat="1" ht="21.5" customHeight="1" x14ac:dyDescent="0.45">
      <c r="A264" s="17">
        <v>260</v>
      </c>
      <c r="B264" s="17">
        <v>30</v>
      </c>
      <c r="C264" s="18" t="s">
        <v>162</v>
      </c>
      <c r="D264" s="13">
        <v>3341600936395</v>
      </c>
      <c r="E264" s="20">
        <v>13150</v>
      </c>
      <c r="F264" s="31">
        <f>DATEDIF(E264,$E$1,"y")</f>
        <v>88</v>
      </c>
      <c r="G264" s="27" t="s">
        <v>163</v>
      </c>
      <c r="H264" s="27" t="s">
        <v>93</v>
      </c>
      <c r="I264" s="18" t="s">
        <v>316</v>
      </c>
      <c r="J264" s="20" t="s">
        <v>311</v>
      </c>
      <c r="K264" s="63"/>
    </row>
    <row r="265" spans="1:11" s="24" customFormat="1" ht="21.5" customHeight="1" x14ac:dyDescent="0.45">
      <c r="A265" s="17">
        <v>261</v>
      </c>
      <c r="B265" s="17">
        <v>31</v>
      </c>
      <c r="C265" s="18" t="s">
        <v>172</v>
      </c>
      <c r="D265" s="13">
        <v>3341600936409</v>
      </c>
      <c r="E265" s="20">
        <v>18631</v>
      </c>
      <c r="F265" s="31">
        <f>DATEDIF(E265,$E$1,"y")</f>
        <v>73</v>
      </c>
      <c r="G265" s="17">
        <v>26</v>
      </c>
      <c r="H265" s="27" t="s">
        <v>93</v>
      </c>
      <c r="I265" s="18" t="s">
        <v>316</v>
      </c>
      <c r="J265" s="20" t="s">
        <v>311</v>
      </c>
      <c r="K265" s="63"/>
    </row>
    <row r="266" spans="1:11" s="24" customFormat="1" ht="21.5" customHeight="1" x14ac:dyDescent="0.45">
      <c r="A266" s="17">
        <v>262</v>
      </c>
      <c r="B266" s="17">
        <v>32</v>
      </c>
      <c r="C266" s="18" t="s">
        <v>179</v>
      </c>
      <c r="D266" s="13">
        <v>3341600934830</v>
      </c>
      <c r="E266" s="20">
        <v>21848</v>
      </c>
      <c r="F266" s="31">
        <f>DATEDIF(E266,$E$1,"y")</f>
        <v>64</v>
      </c>
      <c r="G266" s="17">
        <v>7</v>
      </c>
      <c r="H266" s="17">
        <v>8</v>
      </c>
      <c r="I266" s="18" t="s">
        <v>313</v>
      </c>
      <c r="J266" s="20" t="s">
        <v>311</v>
      </c>
      <c r="K266" s="63"/>
    </row>
    <row r="267" spans="1:11" s="24" customFormat="1" ht="21.5" customHeight="1" x14ac:dyDescent="0.45">
      <c r="A267" s="17">
        <v>263</v>
      </c>
      <c r="B267" s="17">
        <v>33</v>
      </c>
      <c r="C267" s="45" t="s">
        <v>910</v>
      </c>
      <c r="D267" s="8" t="s">
        <v>911</v>
      </c>
      <c r="E267" s="6">
        <v>24056</v>
      </c>
      <c r="F267" s="7">
        <f t="shared" ref="F267:F277" si="14">DATEDIF(E267,$E$1,"y")</f>
        <v>58</v>
      </c>
      <c r="G267" s="4">
        <v>11</v>
      </c>
      <c r="H267" s="4">
        <v>8</v>
      </c>
      <c r="I267" s="45" t="s">
        <v>316</v>
      </c>
      <c r="J267" s="6">
        <v>48130</v>
      </c>
      <c r="K267" s="63"/>
    </row>
    <row r="268" spans="1:11" s="24" customFormat="1" ht="21.5" customHeight="1" x14ac:dyDescent="0.45">
      <c r="A268" s="17">
        <v>264</v>
      </c>
      <c r="B268" s="17">
        <v>34</v>
      </c>
      <c r="C268" s="45" t="s">
        <v>182</v>
      </c>
      <c r="D268" s="8" t="s">
        <v>912</v>
      </c>
      <c r="E268" s="6">
        <v>22610</v>
      </c>
      <c r="F268" s="7">
        <f t="shared" si="14"/>
        <v>62</v>
      </c>
      <c r="G268" s="4">
        <v>23</v>
      </c>
      <c r="H268" s="4">
        <v>8</v>
      </c>
      <c r="I268" s="45" t="s">
        <v>313</v>
      </c>
      <c r="J268" s="6" t="s">
        <v>311</v>
      </c>
      <c r="K268" s="63"/>
    </row>
    <row r="269" spans="1:11" s="24" customFormat="1" ht="21.5" customHeight="1" x14ac:dyDescent="0.45">
      <c r="A269" s="17">
        <v>265</v>
      </c>
      <c r="B269" s="17">
        <v>35</v>
      </c>
      <c r="C269" s="45" t="s">
        <v>913</v>
      </c>
      <c r="D269" s="8" t="s">
        <v>914</v>
      </c>
      <c r="E269" s="6">
        <v>20090</v>
      </c>
      <c r="F269" s="7">
        <f t="shared" si="14"/>
        <v>69</v>
      </c>
      <c r="G269" s="4">
        <v>62</v>
      </c>
      <c r="H269" s="4">
        <v>8</v>
      </c>
      <c r="I269" s="45" t="s">
        <v>316</v>
      </c>
      <c r="J269" s="6" t="s">
        <v>311</v>
      </c>
      <c r="K269" s="63"/>
    </row>
    <row r="270" spans="1:11" s="24" customFormat="1" ht="21.5" customHeight="1" x14ac:dyDescent="0.45">
      <c r="A270" s="17">
        <v>266</v>
      </c>
      <c r="B270" s="17">
        <v>36</v>
      </c>
      <c r="C270" s="45" t="s">
        <v>915</v>
      </c>
      <c r="D270" s="8" t="s">
        <v>916</v>
      </c>
      <c r="E270" s="6">
        <v>20704</v>
      </c>
      <c r="F270" s="7">
        <f t="shared" si="14"/>
        <v>68</v>
      </c>
      <c r="G270" s="4">
        <v>62</v>
      </c>
      <c r="H270" s="4">
        <v>8</v>
      </c>
      <c r="I270" s="45" t="s">
        <v>316</v>
      </c>
      <c r="J270" s="6" t="s">
        <v>311</v>
      </c>
      <c r="K270" s="63"/>
    </row>
    <row r="271" spans="1:11" s="24" customFormat="1" ht="21.5" customHeight="1" x14ac:dyDescent="0.45">
      <c r="A271" s="17">
        <v>267</v>
      </c>
      <c r="B271" s="17">
        <v>37</v>
      </c>
      <c r="C271" s="45" t="s">
        <v>180</v>
      </c>
      <c r="D271" s="8" t="s">
        <v>917</v>
      </c>
      <c r="E271" s="11">
        <v>21633</v>
      </c>
      <c r="F271" s="7">
        <f t="shared" si="14"/>
        <v>65</v>
      </c>
      <c r="G271" s="4">
        <v>83</v>
      </c>
      <c r="H271" s="4">
        <v>8</v>
      </c>
      <c r="I271" s="45" t="s">
        <v>316</v>
      </c>
      <c r="J271" s="6" t="s">
        <v>311</v>
      </c>
      <c r="K271" s="63"/>
    </row>
    <row r="272" spans="1:11" s="24" customFormat="1" ht="21.5" customHeight="1" x14ac:dyDescent="0.45">
      <c r="A272" s="17">
        <v>268</v>
      </c>
      <c r="B272" s="17">
        <v>38</v>
      </c>
      <c r="C272" s="49" t="s">
        <v>173</v>
      </c>
      <c r="D272" s="7">
        <v>3341600935577</v>
      </c>
      <c r="E272" s="6">
        <v>19360</v>
      </c>
      <c r="F272" s="7">
        <f t="shared" si="14"/>
        <v>71</v>
      </c>
      <c r="G272" s="4">
        <v>16</v>
      </c>
      <c r="H272" s="4">
        <v>8</v>
      </c>
      <c r="I272" s="45" t="s">
        <v>316</v>
      </c>
      <c r="J272" s="6" t="s">
        <v>311</v>
      </c>
      <c r="K272" s="63"/>
    </row>
    <row r="273" spans="1:11" s="24" customFormat="1" ht="21.5" customHeight="1" x14ac:dyDescent="0.45">
      <c r="A273" s="17">
        <v>269</v>
      </c>
      <c r="B273" s="17">
        <v>39</v>
      </c>
      <c r="C273" s="45" t="s">
        <v>918</v>
      </c>
      <c r="D273" s="8" t="s">
        <v>919</v>
      </c>
      <c r="E273" s="11">
        <v>20517</v>
      </c>
      <c r="F273" s="7">
        <f t="shared" si="14"/>
        <v>68</v>
      </c>
      <c r="G273" s="4">
        <v>58</v>
      </c>
      <c r="H273" s="4">
        <v>8</v>
      </c>
      <c r="I273" s="45" t="s">
        <v>316</v>
      </c>
      <c r="J273" s="6" t="s">
        <v>311</v>
      </c>
      <c r="K273" s="63"/>
    </row>
    <row r="274" spans="1:11" s="24" customFormat="1" ht="21.5" customHeight="1" x14ac:dyDescent="0.45">
      <c r="A274" s="17">
        <v>270</v>
      </c>
      <c r="B274" s="17">
        <v>40</v>
      </c>
      <c r="C274" s="45" t="s">
        <v>920</v>
      </c>
      <c r="D274" s="8" t="s">
        <v>921</v>
      </c>
      <c r="E274" s="11">
        <v>26901</v>
      </c>
      <c r="F274" s="7">
        <f t="shared" si="14"/>
        <v>51</v>
      </c>
      <c r="G274" s="4">
        <v>75</v>
      </c>
      <c r="H274" s="4">
        <v>8</v>
      </c>
      <c r="I274" s="45" t="s">
        <v>316</v>
      </c>
      <c r="J274" s="6">
        <v>48252</v>
      </c>
      <c r="K274" s="63"/>
    </row>
    <row r="275" spans="1:11" s="24" customFormat="1" ht="21.5" customHeight="1" x14ac:dyDescent="0.45">
      <c r="A275" s="17">
        <v>271</v>
      </c>
      <c r="B275" s="17">
        <v>41</v>
      </c>
      <c r="C275" s="45" t="s">
        <v>922</v>
      </c>
      <c r="D275" s="8" t="s">
        <v>923</v>
      </c>
      <c r="E275" s="11">
        <v>16803</v>
      </c>
      <c r="F275" s="7">
        <f t="shared" si="14"/>
        <v>78</v>
      </c>
      <c r="G275" s="4">
        <v>5</v>
      </c>
      <c r="H275" s="4">
        <v>8</v>
      </c>
      <c r="I275" s="45" t="s">
        <v>316</v>
      </c>
      <c r="J275" s="6" t="s">
        <v>311</v>
      </c>
      <c r="K275" s="63"/>
    </row>
    <row r="276" spans="1:11" s="24" customFormat="1" ht="21.5" customHeight="1" x14ac:dyDescent="0.45">
      <c r="A276" s="17">
        <v>272</v>
      </c>
      <c r="B276" s="17">
        <v>42</v>
      </c>
      <c r="C276" s="45" t="s">
        <v>174</v>
      </c>
      <c r="D276" s="7">
        <v>3340500005089</v>
      </c>
      <c r="E276" s="6">
        <v>20607</v>
      </c>
      <c r="F276" s="7">
        <f t="shared" si="14"/>
        <v>68</v>
      </c>
      <c r="G276" s="10">
        <v>83</v>
      </c>
      <c r="H276" s="4">
        <v>8</v>
      </c>
      <c r="I276" s="45" t="s">
        <v>313</v>
      </c>
      <c r="J276" s="6" t="s">
        <v>311</v>
      </c>
      <c r="K276" s="63"/>
    </row>
    <row r="277" spans="1:11" s="24" customFormat="1" ht="21.5" customHeight="1" x14ac:dyDescent="0.45">
      <c r="A277" s="17">
        <v>273</v>
      </c>
      <c r="B277" s="17">
        <v>43</v>
      </c>
      <c r="C277" s="45" t="s">
        <v>960</v>
      </c>
      <c r="D277" s="7">
        <v>3341600937693</v>
      </c>
      <c r="E277" s="6">
        <v>27826</v>
      </c>
      <c r="F277" s="7">
        <f t="shared" si="14"/>
        <v>48</v>
      </c>
      <c r="G277" s="10">
        <v>128</v>
      </c>
      <c r="H277" s="4">
        <v>8</v>
      </c>
      <c r="I277" s="45" t="s">
        <v>313</v>
      </c>
      <c r="J277" s="6">
        <v>48279</v>
      </c>
      <c r="K277" s="63"/>
    </row>
    <row r="278" spans="1:11" s="24" customFormat="1" ht="21.5" customHeight="1" x14ac:dyDescent="0.45">
      <c r="A278" s="17">
        <v>274</v>
      </c>
      <c r="B278" s="17">
        <v>1</v>
      </c>
      <c r="C278" s="18" t="s">
        <v>188</v>
      </c>
      <c r="D278" s="29" t="s">
        <v>622</v>
      </c>
      <c r="E278" s="14">
        <v>18300</v>
      </c>
      <c r="F278" s="29">
        <f t="shared" ref="F278:F294" si="15">DATEDIF(E278,$E$1,"Y")</f>
        <v>74</v>
      </c>
      <c r="G278" s="27" t="s">
        <v>61</v>
      </c>
      <c r="H278" s="27" t="s">
        <v>71</v>
      </c>
      <c r="I278" s="18" t="s">
        <v>313</v>
      </c>
      <c r="J278" s="20" t="s">
        <v>311</v>
      </c>
      <c r="K278" s="63"/>
    </row>
    <row r="279" spans="1:11" s="24" customFormat="1" ht="21.5" customHeight="1" x14ac:dyDescent="0.45">
      <c r="A279" s="17">
        <v>275</v>
      </c>
      <c r="B279" s="17">
        <v>2</v>
      </c>
      <c r="C279" s="18" t="s">
        <v>623</v>
      </c>
      <c r="D279" s="29" t="s">
        <v>624</v>
      </c>
      <c r="E279" s="14">
        <v>29003</v>
      </c>
      <c r="F279" s="29">
        <f t="shared" si="15"/>
        <v>45</v>
      </c>
      <c r="G279" s="27" t="s">
        <v>161</v>
      </c>
      <c r="H279" s="27" t="s">
        <v>71</v>
      </c>
      <c r="I279" s="18" t="s">
        <v>313</v>
      </c>
      <c r="J279" s="20">
        <v>47737</v>
      </c>
      <c r="K279" s="63"/>
    </row>
    <row r="280" spans="1:11" s="24" customFormat="1" ht="21.5" customHeight="1" x14ac:dyDescent="0.45">
      <c r="A280" s="17">
        <v>276</v>
      </c>
      <c r="B280" s="17">
        <v>3</v>
      </c>
      <c r="C280" s="18" t="s">
        <v>625</v>
      </c>
      <c r="D280" s="29" t="s">
        <v>626</v>
      </c>
      <c r="E280" s="14">
        <v>22286</v>
      </c>
      <c r="F280" s="29">
        <f t="shared" si="15"/>
        <v>63</v>
      </c>
      <c r="G280" s="27" t="s">
        <v>186</v>
      </c>
      <c r="H280" s="27" t="s">
        <v>71</v>
      </c>
      <c r="I280" s="18" t="s">
        <v>313</v>
      </c>
      <c r="J280" s="20" t="s">
        <v>311</v>
      </c>
      <c r="K280" s="63"/>
    </row>
    <row r="281" spans="1:11" s="24" customFormat="1" ht="21.5" customHeight="1" x14ac:dyDescent="0.45">
      <c r="A281" s="17">
        <v>277</v>
      </c>
      <c r="B281" s="17">
        <v>4</v>
      </c>
      <c r="C281" s="18" t="s">
        <v>627</v>
      </c>
      <c r="D281" s="29" t="s">
        <v>628</v>
      </c>
      <c r="E281" s="14">
        <v>35489</v>
      </c>
      <c r="F281" s="29">
        <f t="shared" si="15"/>
        <v>27</v>
      </c>
      <c r="G281" s="27" t="s">
        <v>64</v>
      </c>
      <c r="H281" s="27" t="s">
        <v>71</v>
      </c>
      <c r="I281" s="18" t="s">
        <v>341</v>
      </c>
      <c r="J281" s="20">
        <v>46057</v>
      </c>
      <c r="K281" s="63"/>
    </row>
    <row r="282" spans="1:11" s="24" customFormat="1" ht="21.5" customHeight="1" x14ac:dyDescent="0.45">
      <c r="A282" s="17">
        <v>278</v>
      </c>
      <c r="B282" s="17">
        <v>5</v>
      </c>
      <c r="C282" s="18" t="s">
        <v>185</v>
      </c>
      <c r="D282" s="29" t="s">
        <v>629</v>
      </c>
      <c r="E282" s="14">
        <v>13881</v>
      </c>
      <c r="F282" s="29">
        <f t="shared" si="15"/>
        <v>86</v>
      </c>
      <c r="G282" s="27" t="s">
        <v>112</v>
      </c>
      <c r="H282" s="27" t="s">
        <v>71</v>
      </c>
      <c r="I282" s="18" t="s">
        <v>316</v>
      </c>
      <c r="J282" s="20" t="s">
        <v>311</v>
      </c>
      <c r="K282" s="63"/>
    </row>
    <row r="283" spans="1:11" s="24" customFormat="1" ht="21.5" customHeight="1" x14ac:dyDescent="0.45">
      <c r="A283" s="17">
        <v>279</v>
      </c>
      <c r="B283" s="17">
        <v>6</v>
      </c>
      <c r="C283" s="18" t="s">
        <v>190</v>
      </c>
      <c r="D283" s="29" t="s">
        <v>630</v>
      </c>
      <c r="E283" s="14">
        <v>20551</v>
      </c>
      <c r="F283" s="29">
        <f t="shared" si="15"/>
        <v>68</v>
      </c>
      <c r="G283" s="17">
        <v>25</v>
      </c>
      <c r="H283" s="27" t="s">
        <v>71</v>
      </c>
      <c r="I283" s="18" t="s">
        <v>316</v>
      </c>
      <c r="J283" s="20" t="s">
        <v>311</v>
      </c>
      <c r="K283" s="63"/>
    </row>
    <row r="284" spans="1:11" s="24" customFormat="1" ht="21.5" customHeight="1" x14ac:dyDescent="0.45">
      <c r="A284" s="17">
        <v>280</v>
      </c>
      <c r="B284" s="17">
        <v>7</v>
      </c>
      <c r="C284" s="18" t="s">
        <v>631</v>
      </c>
      <c r="D284" s="29" t="s">
        <v>632</v>
      </c>
      <c r="E284" s="14">
        <v>16438</v>
      </c>
      <c r="F284" s="29">
        <f t="shared" si="15"/>
        <v>79</v>
      </c>
      <c r="G284" s="17">
        <v>39</v>
      </c>
      <c r="H284" s="27" t="s">
        <v>71</v>
      </c>
      <c r="I284" s="18" t="s">
        <v>316</v>
      </c>
      <c r="J284" s="20" t="s">
        <v>311</v>
      </c>
      <c r="K284" s="63"/>
    </row>
    <row r="285" spans="1:11" s="24" customFormat="1" ht="21.5" customHeight="1" x14ac:dyDescent="0.45">
      <c r="A285" s="17">
        <v>281</v>
      </c>
      <c r="B285" s="17">
        <v>8</v>
      </c>
      <c r="C285" s="18" t="s">
        <v>633</v>
      </c>
      <c r="D285" s="29" t="s">
        <v>634</v>
      </c>
      <c r="E285" s="14">
        <v>36168</v>
      </c>
      <c r="F285" s="29">
        <f t="shared" si="15"/>
        <v>25</v>
      </c>
      <c r="G285" s="17">
        <v>57</v>
      </c>
      <c r="H285" s="27" t="s">
        <v>71</v>
      </c>
      <c r="I285" s="18" t="s">
        <v>341</v>
      </c>
      <c r="J285" s="20">
        <v>48220</v>
      </c>
      <c r="K285" s="63"/>
    </row>
    <row r="286" spans="1:11" s="24" customFormat="1" ht="21.5" customHeight="1" x14ac:dyDescent="0.45">
      <c r="A286" s="17">
        <v>282</v>
      </c>
      <c r="B286" s="17">
        <v>9</v>
      </c>
      <c r="C286" s="18" t="s">
        <v>635</v>
      </c>
      <c r="D286" s="29" t="s">
        <v>636</v>
      </c>
      <c r="E286" s="14">
        <v>18629</v>
      </c>
      <c r="F286" s="29">
        <f t="shared" si="15"/>
        <v>73</v>
      </c>
      <c r="G286" s="17">
        <v>3</v>
      </c>
      <c r="H286" s="27" t="s">
        <v>71</v>
      </c>
      <c r="I286" s="18" t="s">
        <v>313</v>
      </c>
      <c r="J286" s="20" t="s">
        <v>311</v>
      </c>
      <c r="K286" s="63"/>
    </row>
    <row r="287" spans="1:11" s="24" customFormat="1" ht="21.5" customHeight="1" x14ac:dyDescent="0.45">
      <c r="A287" s="17">
        <v>283</v>
      </c>
      <c r="B287" s="17">
        <v>10</v>
      </c>
      <c r="C287" s="18" t="s">
        <v>637</v>
      </c>
      <c r="D287" s="29" t="s">
        <v>638</v>
      </c>
      <c r="E287" s="14">
        <v>17813</v>
      </c>
      <c r="F287" s="29">
        <f t="shared" si="15"/>
        <v>75</v>
      </c>
      <c r="G287" s="17">
        <v>2</v>
      </c>
      <c r="H287" s="27" t="s">
        <v>71</v>
      </c>
      <c r="I287" s="18" t="s">
        <v>313</v>
      </c>
      <c r="J287" s="20" t="s">
        <v>311</v>
      </c>
      <c r="K287" s="63"/>
    </row>
    <row r="288" spans="1:11" s="24" customFormat="1" ht="21.5" customHeight="1" x14ac:dyDescent="0.45">
      <c r="A288" s="17">
        <v>284</v>
      </c>
      <c r="B288" s="17">
        <v>11</v>
      </c>
      <c r="C288" s="18" t="s">
        <v>639</v>
      </c>
      <c r="D288" s="29" t="s">
        <v>640</v>
      </c>
      <c r="E288" s="14">
        <v>30044</v>
      </c>
      <c r="F288" s="29">
        <f t="shared" si="15"/>
        <v>42</v>
      </c>
      <c r="G288" s="17">
        <v>39</v>
      </c>
      <c r="H288" s="27" t="s">
        <v>71</v>
      </c>
      <c r="I288" s="18" t="s">
        <v>313</v>
      </c>
      <c r="J288" s="20">
        <v>47234</v>
      </c>
      <c r="K288" s="63"/>
    </row>
    <row r="289" spans="1:11" s="24" customFormat="1" ht="21.5" customHeight="1" x14ac:dyDescent="0.45">
      <c r="A289" s="17">
        <v>285</v>
      </c>
      <c r="B289" s="17">
        <v>12</v>
      </c>
      <c r="C289" s="18" t="s">
        <v>189</v>
      </c>
      <c r="D289" s="29" t="s">
        <v>641</v>
      </c>
      <c r="E289" s="14">
        <v>19668</v>
      </c>
      <c r="F289" s="29">
        <f t="shared" si="15"/>
        <v>70</v>
      </c>
      <c r="G289" s="17">
        <v>29</v>
      </c>
      <c r="H289" s="27" t="s">
        <v>71</v>
      </c>
      <c r="I289" s="18" t="s">
        <v>858</v>
      </c>
      <c r="J289" s="20" t="s">
        <v>311</v>
      </c>
      <c r="K289" s="63"/>
    </row>
    <row r="290" spans="1:11" s="24" customFormat="1" ht="21.5" customHeight="1" x14ac:dyDescent="0.45">
      <c r="A290" s="17">
        <v>286</v>
      </c>
      <c r="B290" s="17">
        <v>13</v>
      </c>
      <c r="C290" s="18" t="s">
        <v>191</v>
      </c>
      <c r="D290" s="29" t="s">
        <v>642</v>
      </c>
      <c r="E290" s="14">
        <v>21011</v>
      </c>
      <c r="F290" s="29">
        <f t="shared" si="15"/>
        <v>67</v>
      </c>
      <c r="G290" s="17">
        <v>21</v>
      </c>
      <c r="H290" s="27" t="s">
        <v>71</v>
      </c>
      <c r="I290" s="18" t="s">
        <v>858</v>
      </c>
      <c r="J290" s="20">
        <v>45707</v>
      </c>
      <c r="K290" s="63"/>
    </row>
    <row r="291" spans="1:11" s="24" customFormat="1" ht="21.5" customHeight="1" x14ac:dyDescent="0.45">
      <c r="A291" s="17">
        <v>287</v>
      </c>
      <c r="B291" s="17">
        <v>14</v>
      </c>
      <c r="C291" s="18" t="s">
        <v>193</v>
      </c>
      <c r="D291" s="29" t="s">
        <v>643</v>
      </c>
      <c r="E291" s="14">
        <v>22205</v>
      </c>
      <c r="F291" s="29">
        <f t="shared" si="15"/>
        <v>63</v>
      </c>
      <c r="G291" s="17">
        <v>26</v>
      </c>
      <c r="H291" s="27" t="s">
        <v>71</v>
      </c>
      <c r="I291" s="18" t="s">
        <v>313</v>
      </c>
      <c r="J291" s="20">
        <v>46689</v>
      </c>
      <c r="K291" s="63"/>
    </row>
    <row r="292" spans="1:11" s="24" customFormat="1" ht="21.5" customHeight="1" x14ac:dyDescent="0.45">
      <c r="A292" s="17">
        <v>288</v>
      </c>
      <c r="B292" s="17">
        <v>15</v>
      </c>
      <c r="C292" s="30" t="s">
        <v>644</v>
      </c>
      <c r="D292" s="29" t="s">
        <v>645</v>
      </c>
      <c r="E292" s="14">
        <v>14977</v>
      </c>
      <c r="F292" s="29">
        <f t="shared" si="15"/>
        <v>83</v>
      </c>
      <c r="G292" s="29">
        <v>20</v>
      </c>
      <c r="H292" s="27" t="s">
        <v>71</v>
      </c>
      <c r="I292" s="18" t="s">
        <v>316</v>
      </c>
      <c r="J292" s="20" t="s">
        <v>311</v>
      </c>
      <c r="K292" s="63"/>
    </row>
    <row r="293" spans="1:11" s="24" customFormat="1" ht="21.5" customHeight="1" x14ac:dyDescent="0.45">
      <c r="A293" s="17">
        <v>289</v>
      </c>
      <c r="B293" s="17">
        <v>16</v>
      </c>
      <c r="C293" s="18" t="s">
        <v>646</v>
      </c>
      <c r="D293" s="19">
        <v>3341600945831</v>
      </c>
      <c r="E293" s="20">
        <v>20241</v>
      </c>
      <c r="F293" s="29">
        <f t="shared" si="15"/>
        <v>69</v>
      </c>
      <c r="G293" s="17">
        <v>22</v>
      </c>
      <c r="H293" s="27" t="s">
        <v>71</v>
      </c>
      <c r="I293" s="18" t="s">
        <v>316</v>
      </c>
      <c r="J293" s="20" t="s">
        <v>311</v>
      </c>
      <c r="K293" s="63"/>
    </row>
    <row r="294" spans="1:11" s="24" customFormat="1" ht="21.5" customHeight="1" x14ac:dyDescent="0.45">
      <c r="A294" s="17">
        <v>290</v>
      </c>
      <c r="B294" s="17">
        <v>17</v>
      </c>
      <c r="C294" s="18" t="s">
        <v>647</v>
      </c>
      <c r="D294" s="19">
        <v>3341600945297</v>
      </c>
      <c r="E294" s="20">
        <v>21280</v>
      </c>
      <c r="F294" s="29">
        <f t="shared" si="15"/>
        <v>66</v>
      </c>
      <c r="G294" s="17">
        <v>30</v>
      </c>
      <c r="H294" s="27" t="s">
        <v>71</v>
      </c>
      <c r="I294" s="18" t="s">
        <v>316</v>
      </c>
      <c r="J294" s="20" t="s">
        <v>311</v>
      </c>
      <c r="K294" s="63"/>
    </row>
    <row r="295" spans="1:11" s="24" customFormat="1" ht="21.5" customHeight="1" x14ac:dyDescent="0.45">
      <c r="A295" s="17">
        <v>291</v>
      </c>
      <c r="B295" s="17">
        <v>18</v>
      </c>
      <c r="C295" s="18" t="s">
        <v>648</v>
      </c>
      <c r="D295" s="19">
        <v>3350300170612</v>
      </c>
      <c r="E295" s="20">
        <v>25563</v>
      </c>
      <c r="F295" s="31" t="e">
        <f>DATEDIF(E295,#REF!,"y")</f>
        <v>#REF!</v>
      </c>
      <c r="G295" s="17">
        <v>88</v>
      </c>
      <c r="H295" s="27" t="s">
        <v>71</v>
      </c>
      <c r="I295" s="18" t="s">
        <v>316</v>
      </c>
      <c r="J295" s="20">
        <v>48025</v>
      </c>
      <c r="K295" s="63"/>
    </row>
    <row r="296" spans="1:11" s="24" customFormat="1" ht="21.5" customHeight="1" x14ac:dyDescent="0.45">
      <c r="A296" s="17">
        <v>292</v>
      </c>
      <c r="B296" s="17">
        <v>19</v>
      </c>
      <c r="C296" s="18" t="s">
        <v>194</v>
      </c>
      <c r="D296" s="46" t="s">
        <v>924</v>
      </c>
      <c r="E296" s="20">
        <v>23019</v>
      </c>
      <c r="F296" s="42">
        <f t="shared" ref="F296" si="16">DATEDIF(E296,$E$1,"Y")</f>
        <v>61</v>
      </c>
      <c r="G296" s="4">
        <v>34</v>
      </c>
      <c r="H296" s="8" t="s">
        <v>71</v>
      </c>
      <c r="I296" s="45" t="s">
        <v>313</v>
      </c>
      <c r="J296" s="6" t="s">
        <v>311</v>
      </c>
      <c r="K296" s="63"/>
    </row>
    <row r="297" spans="1:11" s="24" customFormat="1" ht="21.5" customHeight="1" x14ac:dyDescent="0.45">
      <c r="A297" s="17">
        <v>293</v>
      </c>
      <c r="B297" s="17">
        <v>20</v>
      </c>
      <c r="C297" s="45" t="s">
        <v>192</v>
      </c>
      <c r="D297" s="5">
        <v>3450500677922</v>
      </c>
      <c r="E297" s="6">
        <v>20884</v>
      </c>
      <c r="F297" s="7">
        <f>DATEDIF(E297,$E$1,"y")</f>
        <v>67</v>
      </c>
      <c r="G297" s="4">
        <v>33</v>
      </c>
      <c r="H297" s="8" t="s">
        <v>71</v>
      </c>
      <c r="I297" s="45" t="s">
        <v>313</v>
      </c>
      <c r="J297" s="6" t="s">
        <v>311</v>
      </c>
      <c r="K297" s="63"/>
    </row>
    <row r="298" spans="1:11" s="24" customFormat="1" ht="21.5" customHeight="1" x14ac:dyDescent="0.45">
      <c r="A298" s="17">
        <v>294</v>
      </c>
      <c r="B298" s="17">
        <v>1</v>
      </c>
      <c r="C298" s="18" t="s">
        <v>195</v>
      </c>
      <c r="D298" s="29" t="s">
        <v>649</v>
      </c>
      <c r="E298" s="14">
        <v>19603</v>
      </c>
      <c r="F298" s="29">
        <f t="shared" ref="F298:F358" si="17">DATEDIF(E298,$E$1,"Y")</f>
        <v>71</v>
      </c>
      <c r="G298" s="27" t="s">
        <v>18</v>
      </c>
      <c r="H298" s="27" t="s">
        <v>58</v>
      </c>
      <c r="I298" s="18" t="s">
        <v>316</v>
      </c>
      <c r="J298" s="20" t="s">
        <v>311</v>
      </c>
      <c r="K298" s="63"/>
    </row>
    <row r="299" spans="1:11" s="24" customFormat="1" ht="21.5" customHeight="1" x14ac:dyDescent="0.45">
      <c r="A299" s="17">
        <v>295</v>
      </c>
      <c r="B299" s="17">
        <v>2</v>
      </c>
      <c r="C299" s="18" t="s">
        <v>650</v>
      </c>
      <c r="D299" s="29" t="s">
        <v>651</v>
      </c>
      <c r="E299" s="14">
        <v>27012</v>
      </c>
      <c r="F299" s="29">
        <f t="shared" si="17"/>
        <v>50</v>
      </c>
      <c r="G299" s="27" t="s">
        <v>196</v>
      </c>
      <c r="H299" s="27" t="s">
        <v>58</v>
      </c>
      <c r="I299" s="18" t="s">
        <v>313</v>
      </c>
      <c r="J299" s="20">
        <v>46473</v>
      </c>
      <c r="K299" s="63"/>
    </row>
    <row r="300" spans="1:11" s="24" customFormat="1" ht="21.5" customHeight="1" x14ac:dyDescent="0.45">
      <c r="A300" s="17">
        <v>296</v>
      </c>
      <c r="B300" s="17">
        <v>3</v>
      </c>
      <c r="C300" s="18" t="s">
        <v>652</v>
      </c>
      <c r="D300" s="29" t="s">
        <v>653</v>
      </c>
      <c r="E300" s="14">
        <v>31900</v>
      </c>
      <c r="F300" s="29">
        <f t="shared" si="17"/>
        <v>37</v>
      </c>
      <c r="G300" s="27" t="s">
        <v>100</v>
      </c>
      <c r="H300" s="27" t="s">
        <v>58</v>
      </c>
      <c r="I300" s="18" t="s">
        <v>858</v>
      </c>
      <c r="J300" s="20">
        <v>48089</v>
      </c>
      <c r="K300" s="21"/>
    </row>
    <row r="301" spans="1:11" ht="21" customHeight="1" x14ac:dyDescent="0.45">
      <c r="A301" s="17">
        <v>297</v>
      </c>
      <c r="B301" s="17">
        <v>4</v>
      </c>
      <c r="C301" s="18" t="s">
        <v>654</v>
      </c>
      <c r="D301" s="29" t="s">
        <v>655</v>
      </c>
      <c r="E301" s="14">
        <v>24293</v>
      </c>
      <c r="F301" s="29">
        <f t="shared" si="17"/>
        <v>58</v>
      </c>
      <c r="G301" s="27" t="s">
        <v>18</v>
      </c>
      <c r="H301" s="27" t="s">
        <v>58</v>
      </c>
      <c r="I301" s="18" t="s">
        <v>313</v>
      </c>
      <c r="J301" s="20">
        <v>46687</v>
      </c>
    </row>
    <row r="302" spans="1:11" ht="21" customHeight="1" x14ac:dyDescent="0.45">
      <c r="A302" s="17">
        <v>298</v>
      </c>
      <c r="B302" s="17">
        <v>5</v>
      </c>
      <c r="C302" s="18" t="s">
        <v>197</v>
      </c>
      <c r="D302" s="29" t="s">
        <v>656</v>
      </c>
      <c r="E302" s="14">
        <v>20640</v>
      </c>
      <c r="F302" s="29">
        <f t="shared" si="17"/>
        <v>68</v>
      </c>
      <c r="G302" s="27" t="s">
        <v>54</v>
      </c>
      <c r="H302" s="27" t="s">
        <v>58</v>
      </c>
      <c r="I302" s="18" t="s">
        <v>313</v>
      </c>
      <c r="J302" s="20" t="s">
        <v>311</v>
      </c>
      <c r="K302" s="63"/>
    </row>
    <row r="303" spans="1:11" s="24" customFormat="1" ht="21.5" customHeight="1" x14ac:dyDescent="0.45">
      <c r="A303" s="17">
        <v>299</v>
      </c>
      <c r="B303" s="17">
        <v>6</v>
      </c>
      <c r="C303" s="18" t="s">
        <v>657</v>
      </c>
      <c r="D303" s="29" t="s">
        <v>658</v>
      </c>
      <c r="E303" s="14">
        <v>15995</v>
      </c>
      <c r="F303" s="29">
        <f t="shared" si="17"/>
        <v>80</v>
      </c>
      <c r="G303" s="17">
        <v>6</v>
      </c>
      <c r="H303" s="27" t="s">
        <v>58</v>
      </c>
      <c r="I303" s="18" t="s">
        <v>316</v>
      </c>
      <c r="J303" s="20" t="s">
        <v>311</v>
      </c>
      <c r="K303" s="63"/>
    </row>
    <row r="304" spans="1:11" s="24" customFormat="1" ht="21.5" customHeight="1" x14ac:dyDescent="0.45">
      <c r="A304" s="17">
        <v>300</v>
      </c>
      <c r="B304" s="17">
        <v>7</v>
      </c>
      <c r="C304" s="18" t="s">
        <v>659</v>
      </c>
      <c r="D304" s="29" t="s">
        <v>660</v>
      </c>
      <c r="E304" s="14">
        <v>13824</v>
      </c>
      <c r="F304" s="29">
        <f t="shared" si="17"/>
        <v>86</v>
      </c>
      <c r="G304" s="17">
        <v>53</v>
      </c>
      <c r="H304" s="27" t="s">
        <v>58</v>
      </c>
      <c r="I304" s="18" t="s">
        <v>313</v>
      </c>
      <c r="J304" s="20" t="s">
        <v>311</v>
      </c>
      <c r="K304" s="63"/>
    </row>
    <row r="305" spans="1:11" s="24" customFormat="1" ht="21.5" customHeight="1" x14ac:dyDescent="0.45">
      <c r="A305" s="17">
        <v>301</v>
      </c>
      <c r="B305" s="17">
        <v>1</v>
      </c>
      <c r="C305" s="18" t="s">
        <v>661</v>
      </c>
      <c r="D305" s="29" t="s">
        <v>662</v>
      </c>
      <c r="E305" s="14">
        <v>24409</v>
      </c>
      <c r="F305" s="29">
        <f t="shared" si="17"/>
        <v>57</v>
      </c>
      <c r="G305" s="27" t="s">
        <v>91</v>
      </c>
      <c r="H305" s="27" t="s">
        <v>161</v>
      </c>
      <c r="I305" s="18" t="s">
        <v>341</v>
      </c>
      <c r="J305" s="20">
        <v>46467</v>
      </c>
      <c r="K305" s="63"/>
    </row>
    <row r="306" spans="1:11" s="24" customFormat="1" ht="21.5" customHeight="1" x14ac:dyDescent="0.45">
      <c r="A306" s="17">
        <v>302</v>
      </c>
      <c r="B306" s="17">
        <v>2</v>
      </c>
      <c r="C306" s="18" t="s">
        <v>663</v>
      </c>
      <c r="D306" s="29" t="s">
        <v>664</v>
      </c>
      <c r="E306" s="14">
        <v>35977</v>
      </c>
      <c r="F306" s="29">
        <f t="shared" si="17"/>
        <v>26</v>
      </c>
      <c r="G306" s="27" t="s">
        <v>31</v>
      </c>
      <c r="H306" s="27" t="s">
        <v>161</v>
      </c>
      <c r="I306" s="18" t="s">
        <v>518</v>
      </c>
      <c r="J306" s="20">
        <v>45716</v>
      </c>
      <c r="K306" s="63"/>
    </row>
    <row r="307" spans="1:11" s="24" customFormat="1" ht="21.5" customHeight="1" x14ac:dyDescent="0.45">
      <c r="A307" s="17">
        <v>303</v>
      </c>
      <c r="B307" s="17">
        <v>3</v>
      </c>
      <c r="C307" s="18" t="s">
        <v>665</v>
      </c>
      <c r="D307" s="29" t="s">
        <v>666</v>
      </c>
      <c r="E307" s="14">
        <v>25494</v>
      </c>
      <c r="F307" s="29">
        <f t="shared" si="17"/>
        <v>54</v>
      </c>
      <c r="G307" s="27" t="s">
        <v>29</v>
      </c>
      <c r="H307" s="27" t="s">
        <v>161</v>
      </c>
      <c r="I307" s="18" t="s">
        <v>313</v>
      </c>
      <c r="J307" s="20">
        <v>45568</v>
      </c>
      <c r="K307" s="63"/>
    </row>
    <row r="308" spans="1:11" s="24" customFormat="1" ht="21.5" customHeight="1" x14ac:dyDescent="0.45">
      <c r="A308" s="17">
        <v>304</v>
      </c>
      <c r="B308" s="17">
        <v>4</v>
      </c>
      <c r="C308" s="18" t="s">
        <v>667</v>
      </c>
      <c r="D308" s="29" t="s">
        <v>668</v>
      </c>
      <c r="E308" s="14">
        <v>19360</v>
      </c>
      <c r="F308" s="29">
        <f t="shared" si="17"/>
        <v>71</v>
      </c>
      <c r="G308" s="27" t="s">
        <v>669</v>
      </c>
      <c r="H308" s="27" t="s">
        <v>161</v>
      </c>
      <c r="I308" s="18" t="s">
        <v>316</v>
      </c>
      <c r="J308" s="20" t="s">
        <v>311</v>
      </c>
      <c r="K308" s="63"/>
    </row>
    <row r="309" spans="1:11" s="24" customFormat="1" ht="21.5" customHeight="1" x14ac:dyDescent="0.45">
      <c r="A309" s="17">
        <v>305</v>
      </c>
      <c r="B309" s="17">
        <v>5</v>
      </c>
      <c r="C309" s="18" t="s">
        <v>670</v>
      </c>
      <c r="D309" s="29" t="s">
        <v>671</v>
      </c>
      <c r="E309" s="14">
        <v>25692</v>
      </c>
      <c r="F309" s="29">
        <f t="shared" si="17"/>
        <v>54</v>
      </c>
      <c r="G309" s="27" t="s">
        <v>53</v>
      </c>
      <c r="H309" s="27" t="s">
        <v>161</v>
      </c>
      <c r="I309" s="18" t="s">
        <v>313</v>
      </c>
      <c r="J309" s="20">
        <v>45589</v>
      </c>
      <c r="K309" s="63"/>
    </row>
    <row r="310" spans="1:11" s="24" customFormat="1" ht="21.5" customHeight="1" x14ac:dyDescent="0.45">
      <c r="A310" s="17">
        <v>306</v>
      </c>
      <c r="B310" s="17">
        <v>6</v>
      </c>
      <c r="C310" s="18" t="s">
        <v>672</v>
      </c>
      <c r="D310" s="29" t="s">
        <v>673</v>
      </c>
      <c r="E310" s="14">
        <v>24696</v>
      </c>
      <c r="F310" s="29">
        <f t="shared" si="17"/>
        <v>57</v>
      </c>
      <c r="G310" s="27" t="s">
        <v>202</v>
      </c>
      <c r="H310" s="27" t="s">
        <v>161</v>
      </c>
      <c r="I310" s="18" t="s">
        <v>321</v>
      </c>
      <c r="J310" s="20">
        <v>46472</v>
      </c>
      <c r="K310" s="63"/>
    </row>
    <row r="311" spans="1:11" s="24" customFormat="1" ht="21.5" customHeight="1" x14ac:dyDescent="0.45">
      <c r="A311" s="17">
        <v>307</v>
      </c>
      <c r="B311" s="17">
        <v>7</v>
      </c>
      <c r="C311" s="18" t="s">
        <v>674</v>
      </c>
      <c r="D311" s="29" t="s">
        <v>675</v>
      </c>
      <c r="E311" s="32">
        <v>22600</v>
      </c>
      <c r="F311" s="29">
        <f t="shared" si="17"/>
        <v>62</v>
      </c>
      <c r="G311" s="27" t="s">
        <v>72</v>
      </c>
      <c r="H311" s="27" t="s">
        <v>161</v>
      </c>
      <c r="I311" s="18" t="s">
        <v>313</v>
      </c>
      <c r="J311" s="20">
        <v>45627</v>
      </c>
      <c r="K311" s="63"/>
    </row>
    <row r="312" spans="1:11" s="24" customFormat="1" ht="21.5" customHeight="1" x14ac:dyDescent="0.45">
      <c r="A312" s="17">
        <v>308</v>
      </c>
      <c r="B312" s="17">
        <v>8</v>
      </c>
      <c r="C312" s="18" t="s">
        <v>676</v>
      </c>
      <c r="D312" s="29" t="s">
        <v>677</v>
      </c>
      <c r="E312" s="14">
        <v>34759</v>
      </c>
      <c r="F312" s="29">
        <f t="shared" si="17"/>
        <v>29</v>
      </c>
      <c r="G312" s="27" t="s">
        <v>135</v>
      </c>
      <c r="H312" s="27" t="s">
        <v>161</v>
      </c>
      <c r="I312" s="18" t="s">
        <v>313</v>
      </c>
      <c r="J312" s="20">
        <v>45791</v>
      </c>
      <c r="K312" s="63"/>
    </row>
    <row r="313" spans="1:11" s="24" customFormat="1" ht="21.5" customHeight="1" x14ac:dyDescent="0.45">
      <c r="A313" s="17">
        <v>309</v>
      </c>
      <c r="B313" s="17">
        <v>9</v>
      </c>
      <c r="C313" s="18" t="s">
        <v>678</v>
      </c>
      <c r="D313" s="29" t="s">
        <v>679</v>
      </c>
      <c r="E313" s="14">
        <v>12785</v>
      </c>
      <c r="F313" s="29">
        <f t="shared" si="17"/>
        <v>89</v>
      </c>
      <c r="G313" s="27" t="s">
        <v>199</v>
      </c>
      <c r="H313" s="27" t="s">
        <v>161</v>
      </c>
      <c r="I313" s="18" t="s">
        <v>313</v>
      </c>
      <c r="J313" s="20" t="s">
        <v>311</v>
      </c>
      <c r="K313" s="63"/>
    </row>
    <row r="314" spans="1:11" s="24" customFormat="1" ht="21.5" customHeight="1" x14ac:dyDescent="0.45">
      <c r="A314" s="17">
        <v>310</v>
      </c>
      <c r="B314" s="17">
        <v>10</v>
      </c>
      <c r="C314" s="18" t="s">
        <v>680</v>
      </c>
      <c r="D314" s="29" t="s">
        <v>681</v>
      </c>
      <c r="E314" s="14">
        <v>17755</v>
      </c>
      <c r="F314" s="29">
        <f t="shared" si="17"/>
        <v>76</v>
      </c>
      <c r="G314" s="17">
        <v>141</v>
      </c>
      <c r="H314" s="27" t="s">
        <v>161</v>
      </c>
      <c r="I314" s="18" t="s">
        <v>341</v>
      </c>
      <c r="J314" s="20" t="s">
        <v>311</v>
      </c>
      <c r="K314" s="63"/>
    </row>
    <row r="315" spans="1:11" s="24" customFormat="1" ht="21.5" customHeight="1" x14ac:dyDescent="0.45">
      <c r="A315" s="17">
        <v>311</v>
      </c>
      <c r="B315" s="17">
        <v>11</v>
      </c>
      <c r="C315" s="18" t="s">
        <v>204</v>
      </c>
      <c r="D315" s="29" t="s">
        <v>682</v>
      </c>
      <c r="E315" s="14">
        <v>15602</v>
      </c>
      <c r="F315" s="29">
        <f t="shared" si="17"/>
        <v>82</v>
      </c>
      <c r="G315" s="17">
        <v>130</v>
      </c>
      <c r="H315" s="27" t="s">
        <v>161</v>
      </c>
      <c r="I315" s="18" t="s">
        <v>316</v>
      </c>
      <c r="J315" s="20" t="s">
        <v>311</v>
      </c>
      <c r="K315" s="63"/>
    </row>
    <row r="316" spans="1:11" s="24" customFormat="1" ht="21.5" customHeight="1" x14ac:dyDescent="0.45">
      <c r="A316" s="17">
        <v>312</v>
      </c>
      <c r="B316" s="17">
        <v>12</v>
      </c>
      <c r="C316" s="18" t="s">
        <v>207</v>
      </c>
      <c r="D316" s="29" t="s">
        <v>683</v>
      </c>
      <c r="E316" s="14">
        <v>19725</v>
      </c>
      <c r="F316" s="29">
        <f t="shared" si="17"/>
        <v>70</v>
      </c>
      <c r="G316" s="29">
        <v>149</v>
      </c>
      <c r="H316" s="27" t="s">
        <v>161</v>
      </c>
      <c r="I316" s="18" t="s">
        <v>321</v>
      </c>
      <c r="J316" s="20" t="s">
        <v>311</v>
      </c>
      <c r="K316" s="63"/>
    </row>
    <row r="317" spans="1:11" s="24" customFormat="1" ht="21.5" customHeight="1" x14ac:dyDescent="0.45">
      <c r="A317" s="17">
        <v>313</v>
      </c>
      <c r="B317" s="17">
        <v>13</v>
      </c>
      <c r="C317" s="18" t="s">
        <v>208</v>
      </c>
      <c r="D317" s="29" t="s">
        <v>684</v>
      </c>
      <c r="E317" s="14">
        <v>21654</v>
      </c>
      <c r="F317" s="29">
        <f t="shared" si="17"/>
        <v>65</v>
      </c>
      <c r="G317" s="29">
        <v>18</v>
      </c>
      <c r="H317" s="27" t="s">
        <v>161</v>
      </c>
      <c r="I317" s="18" t="s">
        <v>321</v>
      </c>
      <c r="J317" s="20" t="s">
        <v>311</v>
      </c>
      <c r="K317" s="63"/>
    </row>
    <row r="318" spans="1:11" s="24" customFormat="1" ht="21.5" customHeight="1" x14ac:dyDescent="0.45">
      <c r="A318" s="17">
        <v>314</v>
      </c>
      <c r="B318" s="17">
        <v>14</v>
      </c>
      <c r="C318" s="18" t="s">
        <v>685</v>
      </c>
      <c r="D318" s="29" t="s">
        <v>686</v>
      </c>
      <c r="E318" s="14">
        <v>15955</v>
      </c>
      <c r="F318" s="29">
        <f t="shared" si="17"/>
        <v>81</v>
      </c>
      <c r="G318" s="29">
        <v>137</v>
      </c>
      <c r="H318" s="27" t="s">
        <v>161</v>
      </c>
      <c r="I318" s="18" t="s">
        <v>858</v>
      </c>
      <c r="J318" s="20" t="s">
        <v>311</v>
      </c>
      <c r="K318" s="63"/>
    </row>
    <row r="319" spans="1:11" s="24" customFormat="1" ht="21.5" customHeight="1" x14ac:dyDescent="0.45">
      <c r="A319" s="17">
        <v>315</v>
      </c>
      <c r="B319" s="17">
        <v>15</v>
      </c>
      <c r="C319" s="18" t="s">
        <v>206</v>
      </c>
      <c r="D319" s="29" t="s">
        <v>687</v>
      </c>
      <c r="E319" s="14">
        <v>16711</v>
      </c>
      <c r="F319" s="29">
        <f t="shared" si="17"/>
        <v>78</v>
      </c>
      <c r="G319" s="29">
        <v>51</v>
      </c>
      <c r="H319" s="27" t="s">
        <v>161</v>
      </c>
      <c r="I319" s="18" t="s">
        <v>321</v>
      </c>
      <c r="J319" s="20" t="s">
        <v>311</v>
      </c>
      <c r="K319" s="63"/>
    </row>
    <row r="320" spans="1:11" s="24" customFormat="1" ht="21.5" customHeight="1" x14ac:dyDescent="0.45">
      <c r="A320" s="17">
        <v>316</v>
      </c>
      <c r="B320" s="17">
        <v>16</v>
      </c>
      <c r="C320" s="18" t="s">
        <v>205</v>
      </c>
      <c r="D320" s="29" t="s">
        <v>688</v>
      </c>
      <c r="E320" s="14">
        <v>16438</v>
      </c>
      <c r="F320" s="29">
        <f t="shared" si="17"/>
        <v>79</v>
      </c>
      <c r="G320" s="17">
        <v>27</v>
      </c>
      <c r="H320" s="27" t="s">
        <v>161</v>
      </c>
      <c r="I320" s="18" t="s">
        <v>858</v>
      </c>
      <c r="J320" s="20" t="s">
        <v>311</v>
      </c>
      <c r="K320" s="63"/>
    </row>
    <row r="321" spans="1:11" s="24" customFormat="1" ht="21.5" customHeight="1" x14ac:dyDescent="0.45">
      <c r="A321" s="17">
        <v>317</v>
      </c>
      <c r="B321" s="17">
        <v>17</v>
      </c>
      <c r="C321" s="18" t="s">
        <v>689</v>
      </c>
      <c r="D321" s="29" t="s">
        <v>690</v>
      </c>
      <c r="E321" s="14">
        <v>27222</v>
      </c>
      <c r="F321" s="29">
        <f t="shared" si="17"/>
        <v>50</v>
      </c>
      <c r="G321" s="17">
        <v>75</v>
      </c>
      <c r="H321" s="27" t="s">
        <v>161</v>
      </c>
      <c r="I321" s="18" t="s">
        <v>313</v>
      </c>
      <c r="J321" s="20">
        <v>45780</v>
      </c>
      <c r="K321" s="63"/>
    </row>
    <row r="322" spans="1:11" s="24" customFormat="1" ht="21.5" customHeight="1" x14ac:dyDescent="0.45">
      <c r="A322" s="17">
        <v>318</v>
      </c>
      <c r="B322" s="17">
        <v>18</v>
      </c>
      <c r="C322" s="18" t="s">
        <v>691</v>
      </c>
      <c r="D322" s="29" t="s">
        <v>692</v>
      </c>
      <c r="E322" s="14">
        <v>27008</v>
      </c>
      <c r="F322" s="29">
        <f t="shared" si="17"/>
        <v>50</v>
      </c>
      <c r="G322" s="17">
        <v>51</v>
      </c>
      <c r="H322" s="27" t="s">
        <v>161</v>
      </c>
      <c r="I322" s="18" t="s">
        <v>321</v>
      </c>
      <c r="J322" s="20">
        <v>46064</v>
      </c>
      <c r="K322" s="63"/>
    </row>
    <row r="323" spans="1:11" s="24" customFormat="1" ht="21.5" customHeight="1" x14ac:dyDescent="0.45">
      <c r="A323" s="17">
        <v>319</v>
      </c>
      <c r="B323" s="17">
        <v>19</v>
      </c>
      <c r="C323" s="18" t="s">
        <v>693</v>
      </c>
      <c r="D323" s="29" t="s">
        <v>694</v>
      </c>
      <c r="E323" s="32">
        <v>34290</v>
      </c>
      <c r="F323" s="29">
        <f t="shared" si="17"/>
        <v>30</v>
      </c>
      <c r="G323" s="27" t="s">
        <v>54</v>
      </c>
      <c r="H323" s="27" t="s">
        <v>161</v>
      </c>
      <c r="I323" s="18" t="s">
        <v>313</v>
      </c>
      <c r="J323" s="20">
        <v>46922</v>
      </c>
      <c r="K323" s="63"/>
    </row>
    <row r="324" spans="1:11" s="24" customFormat="1" ht="21.5" customHeight="1" x14ac:dyDescent="0.45">
      <c r="A324" s="17">
        <v>320</v>
      </c>
      <c r="B324" s="17">
        <v>20</v>
      </c>
      <c r="C324" s="18" t="s">
        <v>695</v>
      </c>
      <c r="D324" s="29" t="s">
        <v>696</v>
      </c>
      <c r="E324" s="14">
        <v>27437</v>
      </c>
      <c r="F324" s="29">
        <f t="shared" si="17"/>
        <v>49</v>
      </c>
      <c r="G324" s="17">
        <v>76</v>
      </c>
      <c r="H324" s="27" t="s">
        <v>161</v>
      </c>
      <c r="I324" s="18" t="s">
        <v>321</v>
      </c>
      <c r="J324" s="20">
        <v>47004</v>
      </c>
      <c r="K324" s="63"/>
    </row>
    <row r="325" spans="1:11" s="24" customFormat="1" ht="21.5" customHeight="1" x14ac:dyDescent="0.45">
      <c r="A325" s="17">
        <v>321</v>
      </c>
      <c r="B325" s="17">
        <v>21</v>
      </c>
      <c r="C325" s="18" t="s">
        <v>697</v>
      </c>
      <c r="D325" s="31">
        <v>3341600637312</v>
      </c>
      <c r="E325" s="14">
        <v>25239</v>
      </c>
      <c r="F325" s="29">
        <f t="shared" si="17"/>
        <v>55</v>
      </c>
      <c r="G325" s="17">
        <v>8</v>
      </c>
      <c r="H325" s="27" t="s">
        <v>161</v>
      </c>
      <c r="I325" s="18" t="s">
        <v>858</v>
      </c>
      <c r="J325" s="20">
        <v>46793</v>
      </c>
      <c r="K325" s="63"/>
    </row>
    <row r="326" spans="1:11" s="24" customFormat="1" ht="21.5" customHeight="1" x14ac:dyDescent="0.45">
      <c r="A326" s="17">
        <v>322</v>
      </c>
      <c r="B326" s="17">
        <v>22</v>
      </c>
      <c r="C326" s="18" t="s">
        <v>698</v>
      </c>
      <c r="D326" s="31">
        <v>3341600637266</v>
      </c>
      <c r="E326" s="14">
        <v>23754</v>
      </c>
      <c r="F326" s="29">
        <f t="shared" si="17"/>
        <v>59</v>
      </c>
      <c r="G326" s="17">
        <v>26</v>
      </c>
      <c r="H326" s="27" t="s">
        <v>161</v>
      </c>
      <c r="I326" s="18" t="s">
        <v>313</v>
      </c>
      <c r="J326" s="20">
        <v>48012</v>
      </c>
      <c r="K326" s="63"/>
    </row>
    <row r="327" spans="1:11" s="24" customFormat="1" ht="21.5" customHeight="1" x14ac:dyDescent="0.45">
      <c r="A327" s="17">
        <v>323</v>
      </c>
      <c r="B327" s="17">
        <v>23</v>
      </c>
      <c r="C327" s="18" t="s">
        <v>209</v>
      </c>
      <c r="D327" s="44" t="s">
        <v>925</v>
      </c>
      <c r="E327" s="43">
        <v>7825</v>
      </c>
      <c r="F327" s="42">
        <f t="shared" si="17"/>
        <v>103</v>
      </c>
      <c r="G327" s="17">
        <v>147</v>
      </c>
      <c r="H327" s="8" t="s">
        <v>161</v>
      </c>
      <c r="I327" s="45" t="s">
        <v>316</v>
      </c>
      <c r="J327" s="6" t="s">
        <v>311</v>
      </c>
      <c r="K327" s="63"/>
    </row>
    <row r="328" spans="1:11" s="24" customFormat="1" ht="21.5" customHeight="1" x14ac:dyDescent="0.45">
      <c r="A328" s="17">
        <v>324</v>
      </c>
      <c r="B328" s="17">
        <v>24</v>
      </c>
      <c r="C328" s="45" t="s">
        <v>200</v>
      </c>
      <c r="D328" s="5">
        <v>3341600642774</v>
      </c>
      <c r="E328" s="6">
        <v>13964</v>
      </c>
      <c r="F328" s="7">
        <f>DATEDIF(E328,$E$1,"y")</f>
        <v>86</v>
      </c>
      <c r="G328" s="8" t="s">
        <v>201</v>
      </c>
      <c r="H328" s="8" t="s">
        <v>161</v>
      </c>
      <c r="I328" s="52" t="s">
        <v>316</v>
      </c>
      <c r="J328" s="4" t="s">
        <v>311</v>
      </c>
      <c r="K328" s="63"/>
    </row>
    <row r="329" spans="1:11" s="24" customFormat="1" ht="21.5" customHeight="1" x14ac:dyDescent="0.45">
      <c r="A329" s="17">
        <v>325</v>
      </c>
      <c r="B329" s="17">
        <v>25</v>
      </c>
      <c r="C329" s="45" t="s">
        <v>854</v>
      </c>
      <c r="D329" s="5">
        <v>3340500589412</v>
      </c>
      <c r="E329" s="6">
        <v>21561</v>
      </c>
      <c r="F329" s="7">
        <f>DATEDIF(E329,$E$1,"y")</f>
        <v>65</v>
      </c>
      <c r="G329" s="8" t="s">
        <v>274</v>
      </c>
      <c r="H329" s="8" t="s">
        <v>161</v>
      </c>
      <c r="I329" s="45" t="s">
        <v>313</v>
      </c>
      <c r="J329" s="6" t="s">
        <v>311</v>
      </c>
      <c r="K329" s="63"/>
    </row>
    <row r="330" spans="1:11" s="24" customFormat="1" ht="21.5" customHeight="1" x14ac:dyDescent="0.45">
      <c r="A330" s="17">
        <v>326</v>
      </c>
      <c r="B330" s="17">
        <v>26</v>
      </c>
      <c r="C330" s="18" t="s">
        <v>225</v>
      </c>
      <c r="D330" s="29" t="s">
        <v>699</v>
      </c>
      <c r="E330" s="14">
        <v>17648</v>
      </c>
      <c r="F330" s="29">
        <f t="shared" si="17"/>
        <v>76</v>
      </c>
      <c r="G330" s="27" t="s">
        <v>90</v>
      </c>
      <c r="H330" s="27" t="s">
        <v>60</v>
      </c>
      <c r="I330" s="18" t="s">
        <v>313</v>
      </c>
      <c r="J330" s="20" t="s">
        <v>311</v>
      </c>
      <c r="K330" s="63"/>
    </row>
    <row r="331" spans="1:11" s="24" customFormat="1" ht="21.5" customHeight="1" x14ac:dyDescent="0.45">
      <c r="A331" s="17">
        <v>327</v>
      </c>
      <c r="B331" s="17">
        <v>1</v>
      </c>
      <c r="C331" s="18" t="s">
        <v>700</v>
      </c>
      <c r="D331" s="29" t="s">
        <v>701</v>
      </c>
      <c r="E331" s="14">
        <v>23308</v>
      </c>
      <c r="F331" s="29">
        <f t="shared" si="17"/>
        <v>60</v>
      </c>
      <c r="G331" s="27" t="s">
        <v>702</v>
      </c>
      <c r="H331" s="27" t="s">
        <v>60</v>
      </c>
      <c r="I331" s="18" t="s">
        <v>341</v>
      </c>
      <c r="J331" s="20">
        <v>46683</v>
      </c>
      <c r="K331" s="63"/>
    </row>
    <row r="332" spans="1:11" s="24" customFormat="1" ht="21.5" customHeight="1" x14ac:dyDescent="0.45">
      <c r="A332" s="17">
        <v>328</v>
      </c>
      <c r="B332" s="17">
        <v>2</v>
      </c>
      <c r="C332" s="18" t="s">
        <v>703</v>
      </c>
      <c r="D332" s="29" t="s">
        <v>704</v>
      </c>
      <c r="E332" s="14">
        <v>31473</v>
      </c>
      <c r="F332" s="29">
        <f t="shared" si="17"/>
        <v>38</v>
      </c>
      <c r="G332" s="27" t="s">
        <v>198</v>
      </c>
      <c r="H332" s="27" t="s">
        <v>60</v>
      </c>
      <c r="I332" s="18" t="s">
        <v>313</v>
      </c>
      <c r="J332" s="20">
        <v>48107</v>
      </c>
      <c r="K332" s="63"/>
    </row>
    <row r="333" spans="1:11" s="24" customFormat="1" ht="21.5" customHeight="1" x14ac:dyDescent="0.45">
      <c r="A333" s="17">
        <v>329</v>
      </c>
      <c r="B333" s="17">
        <v>3</v>
      </c>
      <c r="C333" s="18" t="s">
        <v>705</v>
      </c>
      <c r="D333" s="29" t="s">
        <v>706</v>
      </c>
      <c r="E333" s="14">
        <v>23383</v>
      </c>
      <c r="F333" s="29">
        <f t="shared" si="17"/>
        <v>60</v>
      </c>
      <c r="G333" s="27" t="s">
        <v>198</v>
      </c>
      <c r="H333" s="27" t="s">
        <v>60</v>
      </c>
      <c r="I333" s="18" t="s">
        <v>321</v>
      </c>
      <c r="J333" s="20">
        <v>47115</v>
      </c>
      <c r="K333" s="63"/>
    </row>
    <row r="334" spans="1:11" s="24" customFormat="1" ht="21.5" customHeight="1" x14ac:dyDescent="0.45">
      <c r="A334" s="17">
        <v>330</v>
      </c>
      <c r="B334" s="17">
        <v>4</v>
      </c>
      <c r="C334" s="18" t="s">
        <v>210</v>
      </c>
      <c r="D334" s="29" t="s">
        <v>707</v>
      </c>
      <c r="E334" s="14">
        <v>10242</v>
      </c>
      <c r="F334" s="29">
        <f t="shared" si="17"/>
        <v>96</v>
      </c>
      <c r="G334" s="27" t="s">
        <v>44</v>
      </c>
      <c r="H334" s="27" t="s">
        <v>60</v>
      </c>
      <c r="I334" s="18" t="s">
        <v>313</v>
      </c>
      <c r="J334" s="20" t="s">
        <v>311</v>
      </c>
      <c r="K334" s="63"/>
    </row>
    <row r="335" spans="1:11" s="24" customFormat="1" ht="21.5" customHeight="1" x14ac:dyDescent="0.45">
      <c r="A335" s="17">
        <v>331</v>
      </c>
      <c r="B335" s="17">
        <v>5</v>
      </c>
      <c r="C335" s="18" t="s">
        <v>708</v>
      </c>
      <c r="D335" s="29" t="s">
        <v>709</v>
      </c>
      <c r="E335" s="14">
        <v>27510</v>
      </c>
      <c r="F335" s="29">
        <f t="shared" si="17"/>
        <v>49</v>
      </c>
      <c r="G335" s="27" t="s">
        <v>85</v>
      </c>
      <c r="H335" s="27" t="s">
        <v>60</v>
      </c>
      <c r="I335" s="18" t="s">
        <v>321</v>
      </c>
      <c r="J335" s="20">
        <v>46212</v>
      </c>
      <c r="K335" s="63"/>
    </row>
    <row r="336" spans="1:11" s="24" customFormat="1" ht="21.5" customHeight="1" x14ac:dyDescent="0.45">
      <c r="A336" s="17">
        <v>332</v>
      </c>
      <c r="B336" s="17">
        <v>6</v>
      </c>
      <c r="C336" s="18" t="s">
        <v>230</v>
      </c>
      <c r="D336" s="29" t="s">
        <v>710</v>
      </c>
      <c r="E336" s="14">
        <v>19238</v>
      </c>
      <c r="F336" s="29">
        <f t="shared" si="17"/>
        <v>72</v>
      </c>
      <c r="G336" s="17">
        <v>125</v>
      </c>
      <c r="H336" s="27" t="s">
        <v>60</v>
      </c>
      <c r="I336" s="18" t="s">
        <v>313</v>
      </c>
      <c r="J336" s="20" t="s">
        <v>311</v>
      </c>
      <c r="K336" s="63"/>
    </row>
    <row r="337" spans="1:11" s="24" customFormat="1" ht="21.5" customHeight="1" x14ac:dyDescent="0.45">
      <c r="A337" s="17">
        <v>333</v>
      </c>
      <c r="B337" s="17">
        <v>7</v>
      </c>
      <c r="C337" s="18" t="s">
        <v>711</v>
      </c>
      <c r="D337" s="29" t="s">
        <v>712</v>
      </c>
      <c r="E337" s="14">
        <v>25191</v>
      </c>
      <c r="F337" s="29">
        <f t="shared" si="17"/>
        <v>55</v>
      </c>
      <c r="G337" s="17">
        <v>48</v>
      </c>
      <c r="H337" s="27" t="s">
        <v>60</v>
      </c>
      <c r="I337" s="18" t="s">
        <v>858</v>
      </c>
      <c r="J337" s="20">
        <v>48089</v>
      </c>
      <c r="K337" s="63"/>
    </row>
    <row r="338" spans="1:11" s="24" customFormat="1" ht="21.5" customHeight="1" x14ac:dyDescent="0.45">
      <c r="A338" s="17">
        <v>334</v>
      </c>
      <c r="B338" s="17">
        <v>8</v>
      </c>
      <c r="C338" s="18" t="s">
        <v>713</v>
      </c>
      <c r="D338" s="29" t="s">
        <v>714</v>
      </c>
      <c r="E338" s="14">
        <v>23863</v>
      </c>
      <c r="F338" s="29">
        <f t="shared" si="17"/>
        <v>59</v>
      </c>
      <c r="G338" s="17">
        <v>55</v>
      </c>
      <c r="H338" s="27" t="s">
        <v>60</v>
      </c>
      <c r="I338" s="18" t="s">
        <v>313</v>
      </c>
      <c r="J338" s="20">
        <v>48334</v>
      </c>
      <c r="K338" s="63"/>
    </row>
    <row r="339" spans="1:11" s="24" customFormat="1" ht="21.5" customHeight="1" x14ac:dyDescent="0.45">
      <c r="A339" s="17">
        <v>335</v>
      </c>
      <c r="B339" s="17">
        <v>9</v>
      </c>
      <c r="C339" s="18" t="s">
        <v>229</v>
      </c>
      <c r="D339" s="29" t="s">
        <v>715</v>
      </c>
      <c r="E339" s="14">
        <v>19246</v>
      </c>
      <c r="F339" s="29">
        <f t="shared" si="17"/>
        <v>72</v>
      </c>
      <c r="G339" s="17">
        <v>14</v>
      </c>
      <c r="H339" s="27" t="s">
        <v>60</v>
      </c>
      <c r="I339" s="18" t="s">
        <v>313</v>
      </c>
      <c r="J339" s="20" t="s">
        <v>311</v>
      </c>
      <c r="K339" s="63"/>
    </row>
    <row r="340" spans="1:11" s="24" customFormat="1" ht="21.5" customHeight="1" x14ac:dyDescent="0.45">
      <c r="A340" s="17">
        <v>336</v>
      </c>
      <c r="B340" s="17">
        <v>10</v>
      </c>
      <c r="C340" s="18" t="s">
        <v>716</v>
      </c>
      <c r="D340" s="29" t="s">
        <v>717</v>
      </c>
      <c r="E340" s="14">
        <v>24352</v>
      </c>
      <c r="F340" s="29">
        <f t="shared" si="17"/>
        <v>58</v>
      </c>
      <c r="G340" s="17">
        <v>139</v>
      </c>
      <c r="H340" s="27" t="s">
        <v>60</v>
      </c>
      <c r="I340" s="18" t="s">
        <v>321</v>
      </c>
      <c r="J340" s="20">
        <v>46206</v>
      </c>
      <c r="K340" s="63"/>
    </row>
    <row r="341" spans="1:11" s="24" customFormat="1" ht="21.5" customHeight="1" x14ac:dyDescent="0.45">
      <c r="A341" s="17">
        <v>337</v>
      </c>
      <c r="B341" s="17">
        <v>11</v>
      </c>
      <c r="C341" s="18" t="s">
        <v>212</v>
      </c>
      <c r="D341" s="29" t="s">
        <v>718</v>
      </c>
      <c r="E341" s="14">
        <v>15707</v>
      </c>
      <c r="F341" s="29">
        <f t="shared" si="17"/>
        <v>81</v>
      </c>
      <c r="G341" s="17">
        <v>57</v>
      </c>
      <c r="H341" s="27" t="s">
        <v>60</v>
      </c>
      <c r="I341" s="18" t="s">
        <v>316</v>
      </c>
      <c r="J341" s="20" t="s">
        <v>311</v>
      </c>
      <c r="K341" s="63"/>
    </row>
    <row r="342" spans="1:11" s="24" customFormat="1" ht="21.5" customHeight="1" x14ac:dyDescent="0.45">
      <c r="A342" s="17">
        <v>338</v>
      </c>
      <c r="B342" s="17">
        <v>13</v>
      </c>
      <c r="C342" s="18" t="s">
        <v>221</v>
      </c>
      <c r="D342" s="29" t="s">
        <v>719</v>
      </c>
      <c r="E342" s="14">
        <v>16912</v>
      </c>
      <c r="F342" s="29">
        <f t="shared" si="17"/>
        <v>78</v>
      </c>
      <c r="G342" s="17">
        <v>47</v>
      </c>
      <c r="H342" s="27" t="s">
        <v>60</v>
      </c>
      <c r="I342" s="18" t="s">
        <v>316</v>
      </c>
      <c r="J342" s="20" t="s">
        <v>311</v>
      </c>
      <c r="K342" s="63"/>
    </row>
    <row r="343" spans="1:11" s="24" customFormat="1" ht="21.5" customHeight="1" x14ac:dyDescent="0.45">
      <c r="A343" s="17">
        <v>339</v>
      </c>
      <c r="B343" s="17">
        <v>14</v>
      </c>
      <c r="C343" s="18" t="s">
        <v>219</v>
      </c>
      <c r="D343" s="29" t="s">
        <v>720</v>
      </c>
      <c r="E343" s="14">
        <v>16440</v>
      </c>
      <c r="F343" s="29">
        <f t="shared" si="17"/>
        <v>79</v>
      </c>
      <c r="G343" s="17">
        <v>76</v>
      </c>
      <c r="H343" s="27" t="s">
        <v>60</v>
      </c>
      <c r="I343" s="18" t="s">
        <v>316</v>
      </c>
      <c r="J343" s="20" t="s">
        <v>311</v>
      </c>
      <c r="K343" s="63"/>
    </row>
    <row r="344" spans="1:11" s="24" customFormat="1" ht="21.5" customHeight="1" x14ac:dyDescent="0.45">
      <c r="A344" s="17">
        <v>340</v>
      </c>
      <c r="B344" s="17">
        <v>15</v>
      </c>
      <c r="C344" s="18" t="s">
        <v>220</v>
      </c>
      <c r="D344" s="29" t="s">
        <v>721</v>
      </c>
      <c r="E344" s="14">
        <v>16734</v>
      </c>
      <c r="F344" s="29">
        <f t="shared" si="17"/>
        <v>78</v>
      </c>
      <c r="G344" s="17">
        <v>14</v>
      </c>
      <c r="H344" s="27" t="s">
        <v>60</v>
      </c>
      <c r="I344" s="18" t="s">
        <v>316</v>
      </c>
      <c r="J344" s="20" t="s">
        <v>311</v>
      </c>
      <c r="K344" s="63"/>
    </row>
    <row r="345" spans="1:11" s="24" customFormat="1" ht="21.5" customHeight="1" x14ac:dyDescent="0.45">
      <c r="A345" s="17">
        <v>341</v>
      </c>
      <c r="B345" s="17">
        <v>16</v>
      </c>
      <c r="C345" s="18" t="s">
        <v>236</v>
      </c>
      <c r="D345" s="29" t="s">
        <v>722</v>
      </c>
      <c r="E345" s="14">
        <v>20255</v>
      </c>
      <c r="F345" s="29">
        <f t="shared" si="17"/>
        <v>69</v>
      </c>
      <c r="G345" s="17">
        <v>36</v>
      </c>
      <c r="H345" s="27" t="s">
        <v>60</v>
      </c>
      <c r="I345" s="18" t="s">
        <v>316</v>
      </c>
      <c r="J345" s="20" t="s">
        <v>311</v>
      </c>
      <c r="K345" s="63"/>
    </row>
    <row r="346" spans="1:11" s="24" customFormat="1" ht="21.5" customHeight="1" x14ac:dyDescent="0.45">
      <c r="A346" s="17">
        <v>342</v>
      </c>
      <c r="B346" s="17">
        <v>17</v>
      </c>
      <c r="C346" s="18" t="s">
        <v>211</v>
      </c>
      <c r="D346" s="29" t="s">
        <v>723</v>
      </c>
      <c r="E346" s="14">
        <v>15168</v>
      </c>
      <c r="F346" s="29">
        <f t="shared" si="17"/>
        <v>83</v>
      </c>
      <c r="G346" s="17">
        <v>2</v>
      </c>
      <c r="H346" s="27" t="s">
        <v>60</v>
      </c>
      <c r="I346" s="18" t="s">
        <v>316</v>
      </c>
      <c r="J346" s="20" t="s">
        <v>311</v>
      </c>
      <c r="K346" s="63"/>
    </row>
    <row r="347" spans="1:11" s="24" customFormat="1" ht="21.5" customHeight="1" x14ac:dyDescent="0.45">
      <c r="A347" s="17">
        <v>343</v>
      </c>
      <c r="B347" s="17">
        <v>18</v>
      </c>
      <c r="C347" s="18" t="s">
        <v>214</v>
      </c>
      <c r="D347" s="29" t="s">
        <v>724</v>
      </c>
      <c r="E347" s="14">
        <v>15882</v>
      </c>
      <c r="F347" s="29">
        <f t="shared" si="17"/>
        <v>81</v>
      </c>
      <c r="G347" s="17">
        <v>94</v>
      </c>
      <c r="H347" s="27" t="s">
        <v>60</v>
      </c>
      <c r="I347" s="18" t="s">
        <v>316</v>
      </c>
      <c r="J347" s="20" t="s">
        <v>311</v>
      </c>
      <c r="K347" s="21"/>
    </row>
    <row r="348" spans="1:11" ht="21.5" customHeight="1" x14ac:dyDescent="0.45">
      <c r="A348" s="17">
        <v>344</v>
      </c>
      <c r="B348" s="17">
        <v>19</v>
      </c>
      <c r="C348" s="18" t="s">
        <v>242</v>
      </c>
      <c r="D348" s="29" t="s">
        <v>725</v>
      </c>
      <c r="E348" s="14">
        <v>20888</v>
      </c>
      <c r="F348" s="29">
        <f t="shared" si="17"/>
        <v>67</v>
      </c>
      <c r="G348" s="17">
        <v>60</v>
      </c>
      <c r="H348" s="27" t="s">
        <v>60</v>
      </c>
      <c r="I348" s="18" t="s">
        <v>316</v>
      </c>
      <c r="J348" s="20" t="s">
        <v>311</v>
      </c>
    </row>
    <row r="349" spans="1:11" ht="21.5" customHeight="1" x14ac:dyDescent="0.45">
      <c r="A349" s="17">
        <v>345</v>
      </c>
      <c r="B349" s="17">
        <v>20</v>
      </c>
      <c r="C349" s="18" t="s">
        <v>217</v>
      </c>
      <c r="D349" s="29" t="s">
        <v>726</v>
      </c>
      <c r="E349" s="14">
        <v>16138</v>
      </c>
      <c r="F349" s="29">
        <f t="shared" si="17"/>
        <v>80</v>
      </c>
      <c r="G349" s="17">
        <v>64</v>
      </c>
      <c r="H349" s="27" t="s">
        <v>60</v>
      </c>
      <c r="I349" s="18" t="s">
        <v>316</v>
      </c>
      <c r="J349" s="20" t="s">
        <v>311</v>
      </c>
    </row>
    <row r="350" spans="1:11" ht="21.5" customHeight="1" x14ac:dyDescent="0.45">
      <c r="A350" s="17">
        <v>346</v>
      </c>
      <c r="B350" s="17">
        <v>21</v>
      </c>
      <c r="C350" s="18" t="s">
        <v>213</v>
      </c>
      <c r="D350" s="29" t="s">
        <v>727</v>
      </c>
      <c r="E350" s="14">
        <v>15707</v>
      </c>
      <c r="F350" s="29">
        <f t="shared" si="17"/>
        <v>81</v>
      </c>
      <c r="G350" s="17">
        <v>126</v>
      </c>
      <c r="H350" s="27" t="s">
        <v>60</v>
      </c>
      <c r="I350" s="18" t="s">
        <v>316</v>
      </c>
      <c r="J350" s="20" t="s">
        <v>311</v>
      </c>
    </row>
    <row r="351" spans="1:11" ht="21.5" customHeight="1" x14ac:dyDescent="0.45">
      <c r="A351" s="17">
        <v>347</v>
      </c>
      <c r="B351" s="17">
        <v>22</v>
      </c>
      <c r="C351" s="18" t="s">
        <v>216</v>
      </c>
      <c r="D351" s="29" t="s">
        <v>728</v>
      </c>
      <c r="E351" s="14">
        <v>16302</v>
      </c>
      <c r="F351" s="29">
        <f t="shared" si="17"/>
        <v>80</v>
      </c>
      <c r="G351" s="17">
        <v>66</v>
      </c>
      <c r="H351" s="27" t="s">
        <v>60</v>
      </c>
      <c r="I351" s="18" t="s">
        <v>316</v>
      </c>
      <c r="J351" s="20" t="s">
        <v>311</v>
      </c>
    </row>
    <row r="352" spans="1:11" ht="21.5" customHeight="1" x14ac:dyDescent="0.45">
      <c r="A352" s="17">
        <v>348</v>
      </c>
      <c r="B352" s="17">
        <v>23</v>
      </c>
      <c r="C352" s="18" t="s">
        <v>224</v>
      </c>
      <c r="D352" s="29" t="s">
        <v>729</v>
      </c>
      <c r="E352" s="14">
        <v>17899</v>
      </c>
      <c r="F352" s="29">
        <f t="shared" si="17"/>
        <v>75</v>
      </c>
      <c r="G352" s="17">
        <v>67</v>
      </c>
      <c r="H352" s="27" t="s">
        <v>60</v>
      </c>
      <c r="I352" s="18" t="s">
        <v>316</v>
      </c>
      <c r="J352" s="20" t="s">
        <v>311</v>
      </c>
    </row>
    <row r="353" spans="1:11" ht="21.5" customHeight="1" x14ac:dyDescent="0.45">
      <c r="A353" s="17">
        <v>349</v>
      </c>
      <c r="B353" s="17">
        <v>24</v>
      </c>
      <c r="C353" s="18" t="s">
        <v>215</v>
      </c>
      <c r="D353" s="29" t="s">
        <v>730</v>
      </c>
      <c r="E353" s="32">
        <v>15655</v>
      </c>
      <c r="F353" s="29">
        <f t="shared" si="17"/>
        <v>81</v>
      </c>
      <c r="G353" s="17">
        <v>47</v>
      </c>
      <c r="H353" s="27" t="s">
        <v>60</v>
      </c>
      <c r="I353" s="18" t="s">
        <v>316</v>
      </c>
      <c r="J353" s="20" t="s">
        <v>311</v>
      </c>
    </row>
    <row r="354" spans="1:11" ht="21.5" customHeight="1" x14ac:dyDescent="0.45">
      <c r="A354" s="17">
        <v>350</v>
      </c>
      <c r="B354" s="17">
        <v>25</v>
      </c>
      <c r="C354" s="18" t="s">
        <v>232</v>
      </c>
      <c r="D354" s="29" t="s">
        <v>731</v>
      </c>
      <c r="E354" s="14">
        <v>19725</v>
      </c>
      <c r="F354" s="29">
        <f t="shared" si="17"/>
        <v>70</v>
      </c>
      <c r="G354" s="17">
        <v>35</v>
      </c>
      <c r="H354" s="27" t="s">
        <v>60</v>
      </c>
      <c r="I354" s="18" t="s">
        <v>316</v>
      </c>
      <c r="J354" s="20" t="s">
        <v>311</v>
      </c>
    </row>
    <row r="355" spans="1:11" ht="21.5" customHeight="1" x14ac:dyDescent="0.45">
      <c r="A355" s="17">
        <v>351</v>
      </c>
      <c r="B355" s="17">
        <v>26</v>
      </c>
      <c r="C355" s="18" t="s">
        <v>223</v>
      </c>
      <c r="D355" s="29" t="s">
        <v>732</v>
      </c>
      <c r="E355" s="14">
        <v>17999</v>
      </c>
      <c r="F355" s="29">
        <f t="shared" si="17"/>
        <v>75</v>
      </c>
      <c r="G355" s="17">
        <v>136</v>
      </c>
      <c r="H355" s="27" t="s">
        <v>60</v>
      </c>
      <c r="I355" s="18" t="s">
        <v>316</v>
      </c>
      <c r="J355" s="20" t="s">
        <v>311</v>
      </c>
    </row>
    <row r="356" spans="1:11" ht="21.5" customHeight="1" x14ac:dyDescent="0.45">
      <c r="A356" s="17">
        <v>352</v>
      </c>
      <c r="B356" s="17">
        <v>27</v>
      </c>
      <c r="C356" s="18" t="s">
        <v>234</v>
      </c>
      <c r="D356" s="29" t="s">
        <v>733</v>
      </c>
      <c r="E356" s="14">
        <v>19725</v>
      </c>
      <c r="F356" s="29">
        <f t="shared" si="17"/>
        <v>70</v>
      </c>
      <c r="G356" s="17">
        <v>145</v>
      </c>
      <c r="H356" s="27" t="s">
        <v>60</v>
      </c>
      <c r="I356" s="18" t="s">
        <v>316</v>
      </c>
      <c r="J356" s="20" t="s">
        <v>311</v>
      </c>
    </row>
    <row r="357" spans="1:11" ht="21.5" customHeight="1" x14ac:dyDescent="0.45">
      <c r="A357" s="17">
        <v>353</v>
      </c>
      <c r="B357" s="17">
        <v>28</v>
      </c>
      <c r="C357" s="18" t="s">
        <v>243</v>
      </c>
      <c r="D357" s="29" t="s">
        <v>734</v>
      </c>
      <c r="E357" s="14">
        <v>21459</v>
      </c>
      <c r="F357" s="29">
        <f t="shared" si="17"/>
        <v>65</v>
      </c>
      <c r="G357" s="17">
        <v>138</v>
      </c>
      <c r="H357" s="27" t="s">
        <v>60</v>
      </c>
      <c r="I357" s="18" t="s">
        <v>316</v>
      </c>
      <c r="J357" s="20" t="s">
        <v>311</v>
      </c>
    </row>
    <row r="358" spans="1:11" ht="21.5" customHeight="1" x14ac:dyDescent="0.45">
      <c r="A358" s="17">
        <v>354</v>
      </c>
      <c r="B358" s="17">
        <v>29</v>
      </c>
      <c r="C358" s="18" t="s">
        <v>235</v>
      </c>
      <c r="D358" s="29" t="s">
        <v>735</v>
      </c>
      <c r="E358" s="14">
        <v>19884</v>
      </c>
      <c r="F358" s="29">
        <f t="shared" si="17"/>
        <v>70</v>
      </c>
      <c r="G358" s="17">
        <v>145</v>
      </c>
      <c r="H358" s="27" t="s">
        <v>60</v>
      </c>
      <c r="I358" s="18" t="s">
        <v>316</v>
      </c>
      <c r="J358" s="20" t="s">
        <v>311</v>
      </c>
    </row>
    <row r="359" spans="1:11" ht="21.5" customHeight="1" x14ac:dyDescent="0.45">
      <c r="A359" s="17">
        <v>355</v>
      </c>
      <c r="B359" s="17">
        <v>30</v>
      </c>
      <c r="C359" s="18" t="s">
        <v>736</v>
      </c>
      <c r="D359" s="29" t="s">
        <v>737</v>
      </c>
      <c r="E359" s="14">
        <v>22625</v>
      </c>
      <c r="F359" s="29">
        <f t="shared" ref="F359:F361" si="18">DATEDIF(E359,$E$1,"Y")</f>
        <v>62</v>
      </c>
      <c r="G359" s="17">
        <v>15</v>
      </c>
      <c r="H359" s="27" t="s">
        <v>60</v>
      </c>
      <c r="I359" s="18" t="s">
        <v>316</v>
      </c>
      <c r="J359" s="20" t="s">
        <v>311</v>
      </c>
      <c r="K359" s="63"/>
    </row>
    <row r="360" spans="1:11" s="24" customFormat="1" ht="21.5" customHeight="1" x14ac:dyDescent="0.45">
      <c r="A360" s="17">
        <v>356</v>
      </c>
      <c r="B360" s="17">
        <v>31</v>
      </c>
      <c r="C360" s="18" t="s">
        <v>233</v>
      </c>
      <c r="D360" s="29" t="s">
        <v>738</v>
      </c>
      <c r="E360" s="14">
        <v>19979</v>
      </c>
      <c r="F360" s="29">
        <f t="shared" si="18"/>
        <v>70</v>
      </c>
      <c r="G360" s="17">
        <v>36</v>
      </c>
      <c r="H360" s="27" t="s">
        <v>60</v>
      </c>
      <c r="I360" s="18" t="s">
        <v>316</v>
      </c>
      <c r="J360" s="20" t="s">
        <v>311</v>
      </c>
      <c r="K360" s="63"/>
    </row>
    <row r="361" spans="1:11" s="24" customFormat="1" ht="21.5" customHeight="1" x14ac:dyDescent="0.45">
      <c r="A361" s="17">
        <v>357</v>
      </c>
      <c r="B361" s="17">
        <v>32</v>
      </c>
      <c r="C361" s="30" t="s">
        <v>739</v>
      </c>
      <c r="D361" s="29" t="s">
        <v>740</v>
      </c>
      <c r="E361" s="14">
        <v>20579</v>
      </c>
      <c r="F361" s="29">
        <f t="shared" si="18"/>
        <v>68</v>
      </c>
      <c r="G361" s="17">
        <v>7</v>
      </c>
      <c r="H361" s="27" t="s">
        <v>60</v>
      </c>
      <c r="I361" s="18" t="s">
        <v>316</v>
      </c>
      <c r="J361" s="20" t="s">
        <v>311</v>
      </c>
      <c r="K361" s="21"/>
    </row>
    <row r="362" spans="1:11" ht="21" customHeight="1" x14ac:dyDescent="0.45">
      <c r="A362" s="17">
        <v>358</v>
      </c>
      <c r="B362" s="17">
        <v>33</v>
      </c>
      <c r="C362" s="18" t="s">
        <v>741</v>
      </c>
      <c r="D362" s="29" t="s">
        <v>742</v>
      </c>
      <c r="E362" s="14">
        <v>15867</v>
      </c>
      <c r="F362" s="29">
        <f>DATEDIF(E362,$E$1,"Y")</f>
        <v>81</v>
      </c>
      <c r="G362" s="17">
        <v>61</v>
      </c>
      <c r="H362" s="27" t="s">
        <v>60</v>
      </c>
      <c r="I362" s="18" t="s">
        <v>321</v>
      </c>
      <c r="J362" s="20" t="s">
        <v>311</v>
      </c>
      <c r="K362" s="63"/>
    </row>
    <row r="363" spans="1:11" s="24" customFormat="1" ht="21.5" customHeight="1" x14ac:dyDescent="0.45">
      <c r="A363" s="17">
        <v>359</v>
      </c>
      <c r="B363" s="17">
        <v>34</v>
      </c>
      <c r="C363" s="18" t="s">
        <v>743</v>
      </c>
      <c r="D363" s="19">
        <v>3341600647008</v>
      </c>
      <c r="E363" s="20">
        <v>17391</v>
      </c>
      <c r="F363" s="29">
        <f>DATEDIF(E363,$E$1,"Y")</f>
        <v>77</v>
      </c>
      <c r="G363" s="17">
        <v>43</v>
      </c>
      <c r="H363" s="27" t="s">
        <v>60</v>
      </c>
      <c r="I363" s="18" t="s">
        <v>316</v>
      </c>
      <c r="J363" s="20" t="s">
        <v>311</v>
      </c>
      <c r="K363" s="63"/>
    </row>
    <row r="364" spans="1:11" s="24" customFormat="1" ht="21.5" customHeight="1" x14ac:dyDescent="0.45">
      <c r="A364" s="17">
        <v>360</v>
      </c>
      <c r="B364" s="17">
        <v>35</v>
      </c>
      <c r="C364" s="18" t="s">
        <v>744</v>
      </c>
      <c r="D364" s="31">
        <v>5341600153541</v>
      </c>
      <c r="E364" s="14">
        <v>28343</v>
      </c>
      <c r="F364" s="29">
        <f>DATEDIF(E364,$E$1,"Y")</f>
        <v>47</v>
      </c>
      <c r="G364" s="17">
        <v>17</v>
      </c>
      <c r="H364" s="27" t="s">
        <v>60</v>
      </c>
      <c r="I364" s="18" t="s">
        <v>858</v>
      </c>
      <c r="J364" s="20">
        <v>47143</v>
      </c>
      <c r="K364" s="63"/>
    </row>
    <row r="365" spans="1:11" s="24" customFormat="1" ht="21.5" customHeight="1" x14ac:dyDescent="0.45">
      <c r="A365" s="17">
        <v>361</v>
      </c>
      <c r="B365" s="17">
        <v>36</v>
      </c>
      <c r="C365" s="18" t="s">
        <v>745</v>
      </c>
      <c r="D365" s="13">
        <v>3340500377636</v>
      </c>
      <c r="E365" s="20">
        <v>30080</v>
      </c>
      <c r="F365" s="31">
        <f>DATEDIF(E365,$E$1,"y")</f>
        <v>42</v>
      </c>
      <c r="G365" s="27" t="s">
        <v>75</v>
      </c>
      <c r="H365" s="27" t="s">
        <v>60</v>
      </c>
      <c r="I365" s="18" t="s">
        <v>313</v>
      </c>
      <c r="J365" s="20">
        <v>45602</v>
      </c>
      <c r="K365" s="63"/>
    </row>
    <row r="366" spans="1:11" s="24" customFormat="1" ht="21.5" customHeight="1" x14ac:dyDescent="0.45">
      <c r="A366" s="17">
        <v>362</v>
      </c>
      <c r="B366" s="17">
        <v>37</v>
      </c>
      <c r="C366" s="45" t="s">
        <v>926</v>
      </c>
      <c r="D366" s="8" t="s">
        <v>927</v>
      </c>
      <c r="E366" s="6">
        <v>17015</v>
      </c>
      <c r="F366" s="7">
        <f t="shared" ref="F366:F387" si="19">DATEDIF(E366,$E$1,"y")</f>
        <v>78</v>
      </c>
      <c r="G366" s="8" t="s">
        <v>222</v>
      </c>
      <c r="H366" s="8" t="s">
        <v>60</v>
      </c>
      <c r="I366" s="45" t="s">
        <v>316</v>
      </c>
      <c r="J366" s="6" t="s">
        <v>311</v>
      </c>
      <c r="K366" s="63"/>
    </row>
    <row r="367" spans="1:11" s="24" customFormat="1" ht="21.5" customHeight="1" x14ac:dyDescent="0.45">
      <c r="A367" s="17">
        <v>363</v>
      </c>
      <c r="B367" s="17">
        <v>38</v>
      </c>
      <c r="C367" s="45" t="s">
        <v>241</v>
      </c>
      <c r="D367" s="8" t="s">
        <v>928</v>
      </c>
      <c r="E367" s="6">
        <v>20579</v>
      </c>
      <c r="F367" s="7">
        <f t="shared" si="19"/>
        <v>68</v>
      </c>
      <c r="G367" s="8" t="s">
        <v>62</v>
      </c>
      <c r="H367" s="8" t="s">
        <v>60</v>
      </c>
      <c r="I367" s="45" t="s">
        <v>316</v>
      </c>
      <c r="J367" s="6" t="s">
        <v>311</v>
      </c>
      <c r="K367" s="63"/>
    </row>
    <row r="368" spans="1:11" s="24" customFormat="1" ht="21.5" customHeight="1" x14ac:dyDescent="0.45">
      <c r="A368" s="17">
        <v>364</v>
      </c>
      <c r="B368" s="17">
        <v>39</v>
      </c>
      <c r="C368" s="45" t="s">
        <v>929</v>
      </c>
      <c r="D368" s="8" t="s">
        <v>930</v>
      </c>
      <c r="E368" s="6">
        <v>17421</v>
      </c>
      <c r="F368" s="7">
        <f t="shared" si="19"/>
        <v>77</v>
      </c>
      <c r="G368" s="8" t="s">
        <v>140</v>
      </c>
      <c r="H368" s="8" t="s">
        <v>60</v>
      </c>
      <c r="I368" s="45" t="s">
        <v>316</v>
      </c>
      <c r="J368" s="6" t="s">
        <v>311</v>
      </c>
      <c r="K368" s="63"/>
    </row>
    <row r="369" spans="1:11" s="24" customFormat="1" ht="21.5" customHeight="1" x14ac:dyDescent="0.45">
      <c r="A369" s="17">
        <v>365</v>
      </c>
      <c r="B369" s="17">
        <v>40</v>
      </c>
      <c r="C369" s="45" t="s">
        <v>931</v>
      </c>
      <c r="D369" s="8" t="s">
        <v>932</v>
      </c>
      <c r="E369" s="6">
        <v>25461</v>
      </c>
      <c r="F369" s="7">
        <f t="shared" si="19"/>
        <v>55</v>
      </c>
      <c r="G369" s="8" t="s">
        <v>218</v>
      </c>
      <c r="H369" s="8" t="s">
        <v>60</v>
      </c>
      <c r="I369" s="45" t="s">
        <v>316</v>
      </c>
      <c r="J369" s="6">
        <v>48158</v>
      </c>
      <c r="K369" s="63"/>
    </row>
    <row r="370" spans="1:11" s="24" customFormat="1" ht="21.5" customHeight="1" x14ac:dyDescent="0.45">
      <c r="A370" s="17">
        <v>366</v>
      </c>
      <c r="B370" s="17">
        <v>41</v>
      </c>
      <c r="C370" s="45" t="s">
        <v>228</v>
      </c>
      <c r="D370" s="8" t="s">
        <v>933</v>
      </c>
      <c r="E370" s="6">
        <v>18780</v>
      </c>
      <c r="F370" s="7">
        <f t="shared" si="19"/>
        <v>73</v>
      </c>
      <c r="G370" s="8" t="s">
        <v>62</v>
      </c>
      <c r="H370" s="8" t="s">
        <v>60</v>
      </c>
      <c r="I370" s="45" t="s">
        <v>316</v>
      </c>
      <c r="J370" s="6" t="s">
        <v>311</v>
      </c>
      <c r="K370" s="63"/>
    </row>
    <row r="371" spans="1:11" s="24" customFormat="1" ht="21.5" customHeight="1" x14ac:dyDescent="0.45">
      <c r="A371" s="17">
        <v>367</v>
      </c>
      <c r="B371" s="17">
        <v>42</v>
      </c>
      <c r="C371" s="45" t="s">
        <v>239</v>
      </c>
      <c r="D371" s="12" t="s">
        <v>934</v>
      </c>
      <c r="E371" s="6">
        <v>20521</v>
      </c>
      <c r="F371" s="7">
        <f t="shared" si="19"/>
        <v>68</v>
      </c>
      <c r="G371" s="10">
        <v>109</v>
      </c>
      <c r="H371" s="10">
        <v>12</v>
      </c>
      <c r="I371" s="45" t="s">
        <v>316</v>
      </c>
      <c r="J371" s="6" t="s">
        <v>311</v>
      </c>
      <c r="K371" s="63"/>
    </row>
    <row r="372" spans="1:11" s="24" customFormat="1" ht="21.5" customHeight="1" x14ac:dyDescent="0.45">
      <c r="A372" s="17">
        <v>368</v>
      </c>
      <c r="B372" s="17">
        <v>43</v>
      </c>
      <c r="C372" s="49" t="s">
        <v>231</v>
      </c>
      <c r="D372" s="12" t="s">
        <v>935</v>
      </c>
      <c r="E372" s="6">
        <v>19360</v>
      </c>
      <c r="F372" s="7">
        <f t="shared" si="19"/>
        <v>71</v>
      </c>
      <c r="G372" s="10">
        <v>1</v>
      </c>
      <c r="H372" s="8" t="s">
        <v>60</v>
      </c>
      <c r="I372" s="45" t="s">
        <v>316</v>
      </c>
      <c r="J372" s="6" t="s">
        <v>311</v>
      </c>
      <c r="K372" s="63"/>
    </row>
    <row r="373" spans="1:11" s="24" customFormat="1" ht="21.5" customHeight="1" x14ac:dyDescent="0.45">
      <c r="A373" s="17">
        <v>369</v>
      </c>
      <c r="B373" s="17">
        <v>44</v>
      </c>
      <c r="C373" s="45" t="s">
        <v>245</v>
      </c>
      <c r="D373" s="8" t="s">
        <v>936</v>
      </c>
      <c r="E373" s="6">
        <v>22005</v>
      </c>
      <c r="F373" s="7">
        <f t="shared" si="19"/>
        <v>64</v>
      </c>
      <c r="G373" s="4">
        <v>66</v>
      </c>
      <c r="H373" s="10">
        <v>12</v>
      </c>
      <c r="I373" s="45" t="s">
        <v>316</v>
      </c>
      <c r="J373" s="6" t="s">
        <v>311</v>
      </c>
      <c r="K373" s="21"/>
    </row>
    <row r="374" spans="1:11" ht="21.5" customHeight="1" x14ac:dyDescent="0.45">
      <c r="A374" s="17">
        <v>370</v>
      </c>
      <c r="B374" s="17">
        <v>45</v>
      </c>
      <c r="C374" s="45" t="s">
        <v>238</v>
      </c>
      <c r="D374" s="12" t="s">
        <v>937</v>
      </c>
      <c r="E374" s="6">
        <v>20043</v>
      </c>
      <c r="F374" s="7">
        <f t="shared" si="19"/>
        <v>69</v>
      </c>
      <c r="G374" s="10">
        <v>132</v>
      </c>
      <c r="H374" s="10">
        <v>12</v>
      </c>
      <c r="I374" s="45" t="s">
        <v>316</v>
      </c>
      <c r="J374" s="6" t="s">
        <v>311</v>
      </c>
    </row>
    <row r="375" spans="1:11" ht="21.5" customHeight="1" x14ac:dyDescent="0.45">
      <c r="A375" s="17">
        <v>371</v>
      </c>
      <c r="B375" s="17">
        <v>46</v>
      </c>
      <c r="C375" s="45" t="s">
        <v>240</v>
      </c>
      <c r="D375" s="12" t="s">
        <v>938</v>
      </c>
      <c r="E375" s="6">
        <v>20491</v>
      </c>
      <c r="F375" s="7">
        <f t="shared" si="19"/>
        <v>68</v>
      </c>
      <c r="G375" s="10">
        <v>1</v>
      </c>
      <c r="H375" s="10">
        <v>12</v>
      </c>
      <c r="I375" s="45" t="s">
        <v>316</v>
      </c>
      <c r="J375" s="6" t="s">
        <v>311</v>
      </c>
    </row>
    <row r="376" spans="1:11" ht="21.5" customHeight="1" x14ac:dyDescent="0.45">
      <c r="A376" s="17">
        <v>372</v>
      </c>
      <c r="B376" s="17">
        <v>47</v>
      </c>
      <c r="C376" s="45" t="s">
        <v>237</v>
      </c>
      <c r="D376" s="12" t="s">
        <v>939</v>
      </c>
      <c r="E376" s="6">
        <v>20334</v>
      </c>
      <c r="F376" s="7">
        <f t="shared" si="19"/>
        <v>69</v>
      </c>
      <c r="G376" s="10">
        <v>109</v>
      </c>
      <c r="H376" s="10">
        <v>12</v>
      </c>
      <c r="I376" s="45" t="s">
        <v>316</v>
      </c>
      <c r="J376" s="6" t="s">
        <v>311</v>
      </c>
    </row>
    <row r="377" spans="1:11" ht="21.5" customHeight="1" x14ac:dyDescent="0.45">
      <c r="A377" s="17">
        <v>373</v>
      </c>
      <c r="B377" s="17">
        <v>48</v>
      </c>
      <c r="C377" s="55" t="s">
        <v>246</v>
      </c>
      <c r="D377" s="5">
        <v>3341600645226</v>
      </c>
      <c r="E377" s="11">
        <v>22160</v>
      </c>
      <c r="F377" s="7">
        <f t="shared" si="19"/>
        <v>64</v>
      </c>
      <c r="G377" s="10">
        <v>78</v>
      </c>
      <c r="H377" s="10">
        <v>12</v>
      </c>
      <c r="I377" s="45" t="s">
        <v>316</v>
      </c>
      <c r="J377" s="6" t="s">
        <v>311</v>
      </c>
    </row>
    <row r="378" spans="1:11" ht="21.5" customHeight="1" x14ac:dyDescent="0.45">
      <c r="A378" s="17">
        <v>374</v>
      </c>
      <c r="B378" s="17">
        <v>49</v>
      </c>
      <c r="C378" s="45" t="s">
        <v>227</v>
      </c>
      <c r="D378" s="5">
        <v>3341600646982</v>
      </c>
      <c r="E378" s="6">
        <v>18730</v>
      </c>
      <c r="F378" s="7">
        <f t="shared" si="19"/>
        <v>73</v>
      </c>
      <c r="G378" s="10">
        <v>42</v>
      </c>
      <c r="H378" s="10">
        <v>12</v>
      </c>
      <c r="I378" s="45" t="s">
        <v>316</v>
      </c>
      <c r="J378" s="6" t="s">
        <v>311</v>
      </c>
    </row>
    <row r="379" spans="1:11" ht="21.5" customHeight="1" x14ac:dyDescent="0.45">
      <c r="A379" s="17">
        <v>375</v>
      </c>
      <c r="B379" s="17">
        <v>50</v>
      </c>
      <c r="C379" s="9" t="s">
        <v>247</v>
      </c>
      <c r="D379" s="5">
        <v>3341601354471</v>
      </c>
      <c r="E379" s="11">
        <v>22257</v>
      </c>
      <c r="F379" s="7">
        <f t="shared" si="19"/>
        <v>63</v>
      </c>
      <c r="G379" s="10">
        <v>5</v>
      </c>
      <c r="H379" s="10">
        <v>12</v>
      </c>
      <c r="I379" s="45" t="s">
        <v>316</v>
      </c>
      <c r="J379" s="6" t="s">
        <v>311</v>
      </c>
    </row>
    <row r="380" spans="1:11" ht="21.5" customHeight="1" x14ac:dyDescent="0.45">
      <c r="A380" s="17">
        <v>376</v>
      </c>
      <c r="B380" s="17">
        <v>51</v>
      </c>
      <c r="C380" s="45" t="s">
        <v>226</v>
      </c>
      <c r="D380" s="5">
        <v>3341601354705</v>
      </c>
      <c r="E380" s="6">
        <v>18118</v>
      </c>
      <c r="F380" s="7">
        <f t="shared" si="19"/>
        <v>75</v>
      </c>
      <c r="G380" s="10">
        <v>133</v>
      </c>
      <c r="H380" s="10">
        <v>12</v>
      </c>
      <c r="I380" s="45" t="s">
        <v>316</v>
      </c>
      <c r="J380" s="6" t="s">
        <v>311</v>
      </c>
    </row>
    <row r="381" spans="1:11" ht="21.5" customHeight="1" x14ac:dyDescent="0.45">
      <c r="A381" s="17">
        <v>377</v>
      </c>
      <c r="B381" s="17">
        <v>52</v>
      </c>
      <c r="C381" s="9" t="s">
        <v>863</v>
      </c>
      <c r="D381" s="5">
        <v>3341600646460</v>
      </c>
      <c r="E381" s="11">
        <v>22258</v>
      </c>
      <c r="F381" s="7">
        <f t="shared" si="19"/>
        <v>63</v>
      </c>
      <c r="G381" s="10">
        <v>2</v>
      </c>
      <c r="H381" s="10">
        <v>12</v>
      </c>
      <c r="I381" s="45" t="s">
        <v>316</v>
      </c>
      <c r="J381" s="6" t="s">
        <v>311</v>
      </c>
    </row>
    <row r="382" spans="1:11" ht="21.5" customHeight="1" x14ac:dyDescent="0.45">
      <c r="A382" s="17">
        <v>378</v>
      </c>
      <c r="B382" s="17">
        <v>53</v>
      </c>
      <c r="C382" s="9" t="s">
        <v>864</v>
      </c>
      <c r="D382" s="5">
        <v>3711000276617</v>
      </c>
      <c r="E382" s="11">
        <v>21707</v>
      </c>
      <c r="F382" s="7">
        <f t="shared" si="19"/>
        <v>65</v>
      </c>
      <c r="G382" s="10">
        <v>2</v>
      </c>
      <c r="H382" s="10">
        <v>12</v>
      </c>
      <c r="I382" s="45" t="s">
        <v>316</v>
      </c>
      <c r="J382" s="6" t="s">
        <v>311</v>
      </c>
    </row>
    <row r="383" spans="1:11" ht="21.5" customHeight="1" x14ac:dyDescent="0.45">
      <c r="A383" s="17">
        <v>379</v>
      </c>
      <c r="B383" s="17">
        <v>54</v>
      </c>
      <c r="C383" s="45" t="s">
        <v>244</v>
      </c>
      <c r="D383" s="5">
        <v>3340500377563</v>
      </c>
      <c r="E383" s="6">
        <v>21727</v>
      </c>
      <c r="F383" s="7">
        <f t="shared" si="19"/>
        <v>65</v>
      </c>
      <c r="G383" s="10">
        <v>73</v>
      </c>
      <c r="H383" s="10">
        <v>12</v>
      </c>
      <c r="I383" s="45" t="s">
        <v>316</v>
      </c>
      <c r="J383" s="6" t="s">
        <v>311</v>
      </c>
    </row>
    <row r="384" spans="1:11" ht="21.5" customHeight="1" x14ac:dyDescent="0.45">
      <c r="A384" s="17">
        <v>380</v>
      </c>
      <c r="B384" s="17">
        <v>55</v>
      </c>
      <c r="C384" s="45" t="s">
        <v>248</v>
      </c>
      <c r="D384" s="5">
        <v>3341601354322</v>
      </c>
      <c r="E384" s="6">
        <v>22583</v>
      </c>
      <c r="F384" s="7">
        <f t="shared" si="19"/>
        <v>62</v>
      </c>
      <c r="G384" s="10">
        <v>15</v>
      </c>
      <c r="H384" s="10">
        <v>12</v>
      </c>
      <c r="I384" s="45" t="s">
        <v>316</v>
      </c>
      <c r="J384" s="6" t="s">
        <v>311</v>
      </c>
    </row>
    <row r="385" spans="1:10" ht="21.5" customHeight="1" x14ac:dyDescent="0.45">
      <c r="A385" s="17">
        <v>381</v>
      </c>
      <c r="B385" s="17">
        <v>56</v>
      </c>
      <c r="C385" s="45" t="s">
        <v>940</v>
      </c>
      <c r="D385" s="5">
        <v>3660700576435</v>
      </c>
      <c r="E385" s="6">
        <v>22144</v>
      </c>
      <c r="F385" s="7">
        <f t="shared" si="19"/>
        <v>64</v>
      </c>
      <c r="G385" s="10">
        <v>14</v>
      </c>
      <c r="H385" s="10">
        <v>12</v>
      </c>
      <c r="I385" s="45" t="s">
        <v>316</v>
      </c>
      <c r="J385" s="6" t="s">
        <v>311</v>
      </c>
    </row>
    <row r="386" spans="1:10" ht="21.5" customHeight="1" x14ac:dyDescent="0.45">
      <c r="A386" s="17">
        <v>382</v>
      </c>
      <c r="B386" s="17">
        <v>57</v>
      </c>
      <c r="C386" s="9" t="s">
        <v>249</v>
      </c>
      <c r="D386" s="5">
        <v>3341601354063</v>
      </c>
      <c r="E386" s="11">
        <v>20495</v>
      </c>
      <c r="F386" s="7">
        <f t="shared" si="19"/>
        <v>68</v>
      </c>
      <c r="G386" s="7">
        <v>147</v>
      </c>
      <c r="H386" s="7">
        <v>12</v>
      </c>
      <c r="I386" s="56" t="s">
        <v>316</v>
      </c>
      <c r="J386" s="4" t="s">
        <v>311</v>
      </c>
    </row>
    <row r="387" spans="1:10" ht="21.5" customHeight="1" x14ac:dyDescent="0.45">
      <c r="A387" s="17">
        <v>383</v>
      </c>
      <c r="B387" s="17">
        <v>58</v>
      </c>
      <c r="C387" s="38" t="s">
        <v>865</v>
      </c>
      <c r="D387" s="44" t="s">
        <v>866</v>
      </c>
      <c r="E387" s="43">
        <v>22658</v>
      </c>
      <c r="F387" s="7">
        <f t="shared" si="19"/>
        <v>62</v>
      </c>
      <c r="G387" s="42">
        <v>77</v>
      </c>
      <c r="H387" s="4">
        <v>12</v>
      </c>
      <c r="I387" s="56" t="s">
        <v>310</v>
      </c>
      <c r="J387" s="4" t="s">
        <v>311</v>
      </c>
    </row>
    <row r="388" spans="1:10" ht="21.5" customHeight="1" x14ac:dyDescent="0.45">
      <c r="A388" s="17">
        <v>384</v>
      </c>
      <c r="B388" s="17">
        <v>37</v>
      </c>
      <c r="C388" s="18" t="s">
        <v>273</v>
      </c>
      <c r="D388" s="29" t="s">
        <v>746</v>
      </c>
      <c r="E388" s="14">
        <v>22475</v>
      </c>
      <c r="F388" s="29">
        <f>DATEDIF(E388,$E$1,"Y")</f>
        <v>63</v>
      </c>
      <c r="G388" s="27" t="s">
        <v>12</v>
      </c>
      <c r="H388" s="27" t="s">
        <v>97</v>
      </c>
      <c r="I388" s="18" t="s">
        <v>313</v>
      </c>
      <c r="J388" s="20">
        <v>46467</v>
      </c>
    </row>
    <row r="389" spans="1:10" ht="21.5" customHeight="1" x14ac:dyDescent="0.45">
      <c r="A389" s="17">
        <v>385</v>
      </c>
      <c r="B389" s="17">
        <v>38</v>
      </c>
      <c r="C389" s="18" t="s">
        <v>266</v>
      </c>
      <c r="D389" s="29" t="s">
        <v>747</v>
      </c>
      <c r="E389" s="14">
        <v>19725</v>
      </c>
      <c r="F389" s="29">
        <f>DATEDIF(E389,$E$1,"Y")</f>
        <v>70</v>
      </c>
      <c r="G389" s="27" t="s">
        <v>267</v>
      </c>
      <c r="H389" s="27" t="s">
        <v>97</v>
      </c>
      <c r="I389" s="18" t="s">
        <v>313</v>
      </c>
      <c r="J389" s="20" t="s">
        <v>311</v>
      </c>
    </row>
    <row r="390" spans="1:10" ht="21.5" customHeight="1" x14ac:dyDescent="0.45">
      <c r="A390" s="17">
        <v>386</v>
      </c>
      <c r="B390" s="17">
        <v>39</v>
      </c>
      <c r="C390" s="18" t="s">
        <v>270</v>
      </c>
      <c r="D390" s="29" t="s">
        <v>748</v>
      </c>
      <c r="E390" s="14">
        <v>19849</v>
      </c>
      <c r="F390" s="29">
        <f>DATEDIF(E390,$E$1,"Y")</f>
        <v>70</v>
      </c>
      <c r="G390" s="27" t="s">
        <v>108</v>
      </c>
      <c r="H390" s="27" t="s">
        <v>97</v>
      </c>
      <c r="I390" s="18" t="s">
        <v>313</v>
      </c>
      <c r="J390" s="20" t="s">
        <v>311</v>
      </c>
    </row>
    <row r="391" spans="1:10" ht="21.5" customHeight="1" x14ac:dyDescent="0.45">
      <c r="A391" s="17">
        <v>387</v>
      </c>
      <c r="B391" s="17">
        <v>1</v>
      </c>
      <c r="C391" s="18" t="s">
        <v>749</v>
      </c>
      <c r="D391" s="29" t="s">
        <v>750</v>
      </c>
      <c r="E391" s="14">
        <v>14611</v>
      </c>
      <c r="F391" s="29">
        <f t="shared" ref="F391:F417" si="20">DATEDIF(E391,$E$1,"Y")</f>
        <v>84</v>
      </c>
      <c r="G391" s="27" t="s">
        <v>75</v>
      </c>
      <c r="H391" s="27" t="s">
        <v>97</v>
      </c>
      <c r="I391" s="18" t="s">
        <v>316</v>
      </c>
      <c r="J391" s="20" t="s">
        <v>311</v>
      </c>
    </row>
    <row r="392" spans="1:10" ht="21.5" customHeight="1" x14ac:dyDescent="0.45">
      <c r="A392" s="17">
        <v>388</v>
      </c>
      <c r="B392" s="17">
        <v>2</v>
      </c>
      <c r="C392" s="18" t="s">
        <v>751</v>
      </c>
      <c r="D392" s="29" t="s">
        <v>752</v>
      </c>
      <c r="E392" s="14">
        <v>30217</v>
      </c>
      <c r="F392" s="29">
        <f t="shared" si="20"/>
        <v>42</v>
      </c>
      <c r="G392" s="17">
        <v>26</v>
      </c>
      <c r="H392" s="27" t="s">
        <v>97</v>
      </c>
      <c r="I392" s="18" t="s">
        <v>313</v>
      </c>
      <c r="J392" s="20">
        <v>45646</v>
      </c>
    </row>
    <row r="393" spans="1:10" ht="21.5" customHeight="1" x14ac:dyDescent="0.45">
      <c r="A393" s="17">
        <v>389</v>
      </c>
      <c r="B393" s="17">
        <v>3</v>
      </c>
      <c r="C393" s="18" t="s">
        <v>265</v>
      </c>
      <c r="D393" s="29" t="s">
        <v>753</v>
      </c>
      <c r="E393" s="14">
        <v>18994</v>
      </c>
      <c r="F393" s="29">
        <f t="shared" si="20"/>
        <v>72</v>
      </c>
      <c r="G393" s="17">
        <v>26</v>
      </c>
      <c r="H393" s="27" t="s">
        <v>97</v>
      </c>
      <c r="I393" s="18" t="s">
        <v>313</v>
      </c>
      <c r="J393" s="20" t="s">
        <v>311</v>
      </c>
    </row>
    <row r="394" spans="1:10" ht="21.5" customHeight="1" x14ac:dyDescent="0.45">
      <c r="A394" s="17">
        <v>390</v>
      </c>
      <c r="B394" s="17">
        <v>4</v>
      </c>
      <c r="C394" s="18" t="s">
        <v>250</v>
      </c>
      <c r="D394" s="29" t="s">
        <v>754</v>
      </c>
      <c r="E394" s="14">
        <v>12420</v>
      </c>
      <c r="F394" s="29">
        <f t="shared" si="20"/>
        <v>90</v>
      </c>
      <c r="G394" s="17">
        <v>24</v>
      </c>
      <c r="H394" s="27" t="s">
        <v>97</v>
      </c>
      <c r="I394" s="18" t="s">
        <v>316</v>
      </c>
      <c r="J394" s="20" t="s">
        <v>311</v>
      </c>
    </row>
    <row r="395" spans="1:10" ht="21.5" customHeight="1" x14ac:dyDescent="0.45">
      <c r="A395" s="17">
        <v>391</v>
      </c>
      <c r="B395" s="17">
        <v>5</v>
      </c>
      <c r="C395" s="18" t="s">
        <v>755</v>
      </c>
      <c r="D395" s="29" t="s">
        <v>756</v>
      </c>
      <c r="E395" s="14">
        <v>28757</v>
      </c>
      <c r="F395" s="29">
        <f t="shared" si="20"/>
        <v>46</v>
      </c>
      <c r="G395" s="17">
        <v>60</v>
      </c>
      <c r="H395" s="27" t="s">
        <v>97</v>
      </c>
      <c r="I395" s="18" t="s">
        <v>313</v>
      </c>
      <c r="J395" s="20">
        <v>47486</v>
      </c>
    </row>
    <row r="396" spans="1:10" ht="21.5" customHeight="1" x14ac:dyDescent="0.45">
      <c r="A396" s="17">
        <v>392</v>
      </c>
      <c r="B396" s="17">
        <v>6</v>
      </c>
      <c r="C396" s="18" t="s">
        <v>757</v>
      </c>
      <c r="D396" s="29" t="s">
        <v>758</v>
      </c>
      <c r="E396" s="14">
        <v>15707</v>
      </c>
      <c r="F396" s="29">
        <f t="shared" si="20"/>
        <v>81</v>
      </c>
      <c r="G396" s="17">
        <v>22</v>
      </c>
      <c r="H396" s="27" t="s">
        <v>97</v>
      </c>
      <c r="I396" s="18" t="s">
        <v>316</v>
      </c>
      <c r="J396" s="20" t="s">
        <v>311</v>
      </c>
    </row>
    <row r="397" spans="1:10" ht="21.5" customHeight="1" x14ac:dyDescent="0.45">
      <c r="A397" s="17">
        <v>393</v>
      </c>
      <c r="B397" s="17">
        <v>7</v>
      </c>
      <c r="C397" s="18" t="s">
        <v>759</v>
      </c>
      <c r="D397" s="29" t="s">
        <v>760</v>
      </c>
      <c r="E397" s="14">
        <v>23567</v>
      </c>
      <c r="F397" s="29">
        <f t="shared" si="20"/>
        <v>60</v>
      </c>
      <c r="G397" s="17">
        <v>38</v>
      </c>
      <c r="H397" s="27" t="s">
        <v>97</v>
      </c>
      <c r="I397" s="18" t="s">
        <v>316</v>
      </c>
      <c r="J397" s="20">
        <v>45878</v>
      </c>
    </row>
    <row r="398" spans="1:10" ht="21.5" customHeight="1" x14ac:dyDescent="0.45">
      <c r="A398" s="17">
        <v>394</v>
      </c>
      <c r="B398" s="17">
        <v>8</v>
      </c>
      <c r="C398" s="18" t="s">
        <v>251</v>
      </c>
      <c r="D398" s="29" t="s">
        <v>761</v>
      </c>
      <c r="E398" s="14">
        <v>14977</v>
      </c>
      <c r="F398" s="29">
        <f t="shared" si="20"/>
        <v>83</v>
      </c>
      <c r="G398" s="17">
        <v>51</v>
      </c>
      <c r="H398" s="27" t="s">
        <v>97</v>
      </c>
      <c r="I398" s="18" t="s">
        <v>316</v>
      </c>
      <c r="J398" s="20" t="s">
        <v>311</v>
      </c>
    </row>
    <row r="399" spans="1:10" ht="21.5" customHeight="1" x14ac:dyDescent="0.45">
      <c r="A399" s="17">
        <v>395</v>
      </c>
      <c r="B399" s="17">
        <v>9</v>
      </c>
      <c r="C399" s="18" t="s">
        <v>255</v>
      </c>
      <c r="D399" s="29" t="s">
        <v>762</v>
      </c>
      <c r="E399" s="14">
        <v>15707</v>
      </c>
      <c r="F399" s="29">
        <f t="shared" si="20"/>
        <v>81</v>
      </c>
      <c r="G399" s="27" t="s">
        <v>91</v>
      </c>
      <c r="H399" s="27" t="s">
        <v>97</v>
      </c>
      <c r="I399" s="18" t="s">
        <v>316</v>
      </c>
      <c r="J399" s="20" t="s">
        <v>311</v>
      </c>
    </row>
    <row r="400" spans="1:10" ht="21.5" customHeight="1" x14ac:dyDescent="0.45">
      <c r="A400" s="17">
        <v>396</v>
      </c>
      <c r="B400" s="17">
        <v>10</v>
      </c>
      <c r="C400" s="18" t="s">
        <v>268</v>
      </c>
      <c r="D400" s="29" t="s">
        <v>269</v>
      </c>
      <c r="E400" s="14">
        <v>19826</v>
      </c>
      <c r="F400" s="29">
        <f t="shared" si="20"/>
        <v>70</v>
      </c>
      <c r="G400" s="17">
        <v>23</v>
      </c>
      <c r="H400" s="27" t="s">
        <v>97</v>
      </c>
      <c r="I400" s="18" t="s">
        <v>313</v>
      </c>
      <c r="J400" s="20" t="s">
        <v>311</v>
      </c>
    </row>
    <row r="401" spans="1:10" ht="21.5" customHeight="1" x14ac:dyDescent="0.45">
      <c r="A401" s="17">
        <v>397</v>
      </c>
      <c r="B401" s="17">
        <v>11</v>
      </c>
      <c r="C401" s="18" t="s">
        <v>763</v>
      </c>
      <c r="D401" s="29" t="s">
        <v>764</v>
      </c>
      <c r="E401" s="14">
        <v>11324</v>
      </c>
      <c r="F401" s="29">
        <f t="shared" si="20"/>
        <v>93</v>
      </c>
      <c r="G401" s="17">
        <v>30</v>
      </c>
      <c r="H401" s="27" t="s">
        <v>97</v>
      </c>
      <c r="I401" s="18" t="s">
        <v>316</v>
      </c>
      <c r="J401" s="20" t="s">
        <v>311</v>
      </c>
    </row>
    <row r="402" spans="1:10" ht="21.5" customHeight="1" x14ac:dyDescent="0.45">
      <c r="A402" s="17">
        <v>398</v>
      </c>
      <c r="B402" s="17">
        <v>12</v>
      </c>
      <c r="C402" s="18" t="s">
        <v>765</v>
      </c>
      <c r="D402" s="29" t="s">
        <v>766</v>
      </c>
      <c r="E402" s="14">
        <v>14246</v>
      </c>
      <c r="F402" s="29">
        <f t="shared" si="20"/>
        <v>85</v>
      </c>
      <c r="G402" s="17">
        <v>80</v>
      </c>
      <c r="H402" s="27" t="s">
        <v>97</v>
      </c>
      <c r="I402" s="18" t="s">
        <v>316</v>
      </c>
      <c r="J402" s="20" t="s">
        <v>311</v>
      </c>
    </row>
    <row r="403" spans="1:10" ht="21.5" customHeight="1" x14ac:dyDescent="0.45">
      <c r="A403" s="17">
        <v>399</v>
      </c>
      <c r="B403" s="17">
        <v>13</v>
      </c>
      <c r="C403" s="18" t="s">
        <v>271</v>
      </c>
      <c r="D403" s="29" t="s">
        <v>767</v>
      </c>
      <c r="E403" s="14">
        <v>20090</v>
      </c>
      <c r="F403" s="29">
        <f t="shared" si="20"/>
        <v>69</v>
      </c>
      <c r="G403" s="17">
        <v>14</v>
      </c>
      <c r="H403" s="27" t="s">
        <v>97</v>
      </c>
      <c r="I403" s="18" t="s">
        <v>316</v>
      </c>
      <c r="J403" s="20" t="s">
        <v>311</v>
      </c>
    </row>
    <row r="404" spans="1:10" ht="21.5" customHeight="1" x14ac:dyDescent="0.45">
      <c r="A404" s="17">
        <v>400</v>
      </c>
      <c r="B404" s="17">
        <v>14</v>
      </c>
      <c r="C404" s="18" t="s">
        <v>256</v>
      </c>
      <c r="D404" s="29" t="s">
        <v>768</v>
      </c>
      <c r="E404" s="14">
        <v>16072</v>
      </c>
      <c r="F404" s="29">
        <f t="shared" si="20"/>
        <v>80</v>
      </c>
      <c r="G404" s="17">
        <v>36</v>
      </c>
      <c r="H404" s="27" t="s">
        <v>97</v>
      </c>
      <c r="I404" s="18" t="s">
        <v>316</v>
      </c>
      <c r="J404" s="20" t="s">
        <v>311</v>
      </c>
    </row>
    <row r="405" spans="1:10" ht="21.5" customHeight="1" x14ac:dyDescent="0.45">
      <c r="A405" s="17">
        <v>401</v>
      </c>
      <c r="B405" s="17">
        <v>15</v>
      </c>
      <c r="C405" s="18" t="s">
        <v>259</v>
      </c>
      <c r="D405" s="29" t="s">
        <v>769</v>
      </c>
      <c r="E405" s="14">
        <v>17899</v>
      </c>
      <c r="F405" s="29">
        <f t="shared" si="20"/>
        <v>75</v>
      </c>
      <c r="G405" s="17">
        <v>18</v>
      </c>
      <c r="H405" s="27" t="s">
        <v>97</v>
      </c>
      <c r="I405" s="18" t="s">
        <v>316</v>
      </c>
      <c r="J405" s="20" t="s">
        <v>311</v>
      </c>
    </row>
    <row r="406" spans="1:10" ht="21.5" customHeight="1" x14ac:dyDescent="0.45">
      <c r="A406" s="17">
        <v>402</v>
      </c>
      <c r="B406" s="17">
        <v>16</v>
      </c>
      <c r="C406" s="18" t="s">
        <v>252</v>
      </c>
      <c r="D406" s="29" t="s">
        <v>770</v>
      </c>
      <c r="E406" s="14">
        <v>14309</v>
      </c>
      <c r="F406" s="29">
        <f t="shared" si="20"/>
        <v>85</v>
      </c>
      <c r="G406" s="17">
        <v>31</v>
      </c>
      <c r="H406" s="27" t="s">
        <v>97</v>
      </c>
      <c r="I406" s="18" t="s">
        <v>316</v>
      </c>
      <c r="J406" s="20" t="s">
        <v>311</v>
      </c>
    </row>
    <row r="407" spans="1:10" ht="21.5" customHeight="1" x14ac:dyDescent="0.45">
      <c r="A407" s="17">
        <v>403</v>
      </c>
      <c r="B407" s="17">
        <v>17</v>
      </c>
      <c r="C407" s="18" t="s">
        <v>261</v>
      </c>
      <c r="D407" s="29" t="s">
        <v>771</v>
      </c>
      <c r="E407" s="14">
        <v>17899</v>
      </c>
      <c r="F407" s="29">
        <f t="shared" si="20"/>
        <v>75</v>
      </c>
      <c r="G407" s="17">
        <v>36</v>
      </c>
      <c r="H407" s="27" t="s">
        <v>97</v>
      </c>
      <c r="I407" s="18" t="s">
        <v>316</v>
      </c>
      <c r="J407" s="20" t="s">
        <v>311</v>
      </c>
    </row>
    <row r="408" spans="1:10" ht="21.5" customHeight="1" x14ac:dyDescent="0.45">
      <c r="A408" s="17">
        <v>404</v>
      </c>
      <c r="B408" s="17">
        <v>18</v>
      </c>
      <c r="C408" s="18" t="s">
        <v>253</v>
      </c>
      <c r="D408" s="29" t="s">
        <v>772</v>
      </c>
      <c r="E408" s="14">
        <v>14977</v>
      </c>
      <c r="F408" s="29">
        <f t="shared" si="20"/>
        <v>83</v>
      </c>
      <c r="G408" s="17">
        <v>84</v>
      </c>
      <c r="H408" s="27" t="s">
        <v>97</v>
      </c>
      <c r="I408" s="18" t="s">
        <v>316</v>
      </c>
      <c r="J408" s="20" t="s">
        <v>311</v>
      </c>
    </row>
    <row r="409" spans="1:10" ht="21.5" customHeight="1" x14ac:dyDescent="0.45">
      <c r="A409" s="17">
        <v>405</v>
      </c>
      <c r="B409" s="17">
        <v>19</v>
      </c>
      <c r="C409" s="18" t="s">
        <v>263</v>
      </c>
      <c r="D409" s="29" t="s">
        <v>773</v>
      </c>
      <c r="E409" s="14">
        <v>18264</v>
      </c>
      <c r="F409" s="29">
        <f t="shared" si="20"/>
        <v>74</v>
      </c>
      <c r="G409" s="17">
        <v>112</v>
      </c>
      <c r="H409" s="27" t="s">
        <v>97</v>
      </c>
      <c r="I409" s="18" t="s">
        <v>316</v>
      </c>
      <c r="J409" s="20" t="s">
        <v>311</v>
      </c>
    </row>
    <row r="410" spans="1:10" ht="21.5" customHeight="1" x14ac:dyDescent="0.45">
      <c r="A410" s="17">
        <v>406</v>
      </c>
      <c r="B410" s="17">
        <v>20</v>
      </c>
      <c r="C410" s="30" t="s">
        <v>262</v>
      </c>
      <c r="D410" s="29" t="s">
        <v>774</v>
      </c>
      <c r="E410" s="14">
        <v>18264</v>
      </c>
      <c r="F410" s="29">
        <f t="shared" si="20"/>
        <v>74</v>
      </c>
      <c r="G410" s="29">
        <v>52</v>
      </c>
      <c r="H410" s="27" t="s">
        <v>97</v>
      </c>
      <c r="I410" s="18" t="s">
        <v>316</v>
      </c>
      <c r="J410" s="20" t="s">
        <v>311</v>
      </c>
    </row>
    <row r="411" spans="1:10" ht="21.5" customHeight="1" x14ac:dyDescent="0.45">
      <c r="A411" s="17">
        <v>407</v>
      </c>
      <c r="B411" s="17">
        <v>21</v>
      </c>
      <c r="C411" s="30" t="s">
        <v>260</v>
      </c>
      <c r="D411" s="29" t="s">
        <v>775</v>
      </c>
      <c r="E411" s="14">
        <v>16803</v>
      </c>
      <c r="F411" s="29">
        <f t="shared" si="20"/>
        <v>78</v>
      </c>
      <c r="G411" s="29">
        <v>89</v>
      </c>
      <c r="H411" s="27" t="s">
        <v>97</v>
      </c>
      <c r="I411" s="18" t="s">
        <v>316</v>
      </c>
      <c r="J411" s="20" t="s">
        <v>311</v>
      </c>
    </row>
    <row r="412" spans="1:10" ht="21.5" customHeight="1" x14ac:dyDescent="0.45">
      <c r="A412" s="17">
        <v>408</v>
      </c>
      <c r="B412" s="17">
        <v>22</v>
      </c>
      <c r="C412" s="30" t="s">
        <v>264</v>
      </c>
      <c r="D412" s="29" t="s">
        <v>776</v>
      </c>
      <c r="E412" s="14">
        <v>17964</v>
      </c>
      <c r="F412" s="29">
        <f t="shared" si="20"/>
        <v>75</v>
      </c>
      <c r="G412" s="29">
        <v>58</v>
      </c>
      <c r="H412" s="27" t="s">
        <v>97</v>
      </c>
      <c r="I412" s="18" t="s">
        <v>316</v>
      </c>
      <c r="J412" s="20" t="s">
        <v>311</v>
      </c>
    </row>
    <row r="413" spans="1:10" ht="21.5" customHeight="1" x14ac:dyDescent="0.45">
      <c r="A413" s="17">
        <v>409</v>
      </c>
      <c r="B413" s="17">
        <v>23</v>
      </c>
      <c r="C413" s="30" t="s">
        <v>777</v>
      </c>
      <c r="D413" s="29" t="s">
        <v>778</v>
      </c>
      <c r="E413" s="14">
        <v>17964</v>
      </c>
      <c r="F413" s="29">
        <f t="shared" si="20"/>
        <v>75</v>
      </c>
      <c r="G413" s="29">
        <v>118</v>
      </c>
      <c r="H413" s="27" t="s">
        <v>97</v>
      </c>
      <c r="I413" s="18" t="s">
        <v>316</v>
      </c>
      <c r="J413" s="20" t="s">
        <v>311</v>
      </c>
    </row>
    <row r="414" spans="1:10" ht="21.5" customHeight="1" x14ac:dyDescent="0.45">
      <c r="A414" s="17">
        <v>410</v>
      </c>
      <c r="B414" s="17">
        <v>24</v>
      </c>
      <c r="C414" s="30" t="s">
        <v>779</v>
      </c>
      <c r="D414" s="29" t="s">
        <v>780</v>
      </c>
      <c r="E414" s="14">
        <v>18264</v>
      </c>
      <c r="F414" s="29">
        <f t="shared" si="20"/>
        <v>74</v>
      </c>
      <c r="G414" s="29">
        <v>15</v>
      </c>
      <c r="H414" s="27" t="s">
        <v>97</v>
      </c>
      <c r="I414" s="18" t="s">
        <v>316</v>
      </c>
      <c r="J414" s="20" t="s">
        <v>311</v>
      </c>
    </row>
    <row r="415" spans="1:10" ht="21.5" customHeight="1" x14ac:dyDescent="0.45">
      <c r="A415" s="17">
        <v>411</v>
      </c>
      <c r="B415" s="17">
        <v>25</v>
      </c>
      <c r="C415" s="30" t="s">
        <v>781</v>
      </c>
      <c r="D415" s="29" t="s">
        <v>782</v>
      </c>
      <c r="E415" s="14">
        <v>17231</v>
      </c>
      <c r="F415" s="29">
        <f t="shared" si="20"/>
        <v>77</v>
      </c>
      <c r="G415" s="29">
        <v>81</v>
      </c>
      <c r="H415" s="27" t="s">
        <v>97</v>
      </c>
      <c r="I415" s="18" t="s">
        <v>316</v>
      </c>
      <c r="J415" s="20" t="s">
        <v>311</v>
      </c>
    </row>
    <row r="416" spans="1:10" ht="21.5" customHeight="1" x14ac:dyDescent="0.45">
      <c r="A416" s="17">
        <v>412</v>
      </c>
      <c r="B416" s="17">
        <v>26</v>
      </c>
      <c r="C416" s="30" t="s">
        <v>783</v>
      </c>
      <c r="D416" s="29" t="s">
        <v>784</v>
      </c>
      <c r="E416" s="14">
        <v>16072</v>
      </c>
      <c r="F416" s="29">
        <f t="shared" si="20"/>
        <v>80</v>
      </c>
      <c r="G416" s="29">
        <v>51</v>
      </c>
      <c r="H416" s="27" t="s">
        <v>97</v>
      </c>
      <c r="I416" s="18" t="s">
        <v>316</v>
      </c>
      <c r="J416" s="20" t="s">
        <v>311</v>
      </c>
    </row>
    <row r="417" spans="1:10" ht="21.5" customHeight="1" x14ac:dyDescent="0.45">
      <c r="A417" s="17">
        <v>413</v>
      </c>
      <c r="B417" s="17">
        <v>27</v>
      </c>
      <c r="C417" s="30" t="s">
        <v>785</v>
      </c>
      <c r="D417" s="29" t="s">
        <v>786</v>
      </c>
      <c r="E417" s="14">
        <v>23804</v>
      </c>
      <c r="F417" s="29">
        <f t="shared" si="20"/>
        <v>59</v>
      </c>
      <c r="G417" s="29">
        <v>14</v>
      </c>
      <c r="H417" s="27" t="s">
        <v>97</v>
      </c>
      <c r="I417" s="18" t="s">
        <v>316</v>
      </c>
      <c r="J417" s="20">
        <v>46778</v>
      </c>
    </row>
    <row r="418" spans="1:10" ht="21.5" customHeight="1" x14ac:dyDescent="0.45">
      <c r="A418" s="17">
        <v>414</v>
      </c>
      <c r="B418" s="17">
        <v>28</v>
      </c>
      <c r="C418" s="30" t="s">
        <v>787</v>
      </c>
      <c r="D418" s="29" t="s">
        <v>788</v>
      </c>
      <c r="E418" s="14">
        <v>18668</v>
      </c>
      <c r="F418" s="29">
        <f>DATEDIF(E418,$E$1,"Y")</f>
        <v>73</v>
      </c>
      <c r="G418" s="29">
        <v>140</v>
      </c>
      <c r="H418" s="35" t="s">
        <v>97</v>
      </c>
      <c r="I418" s="18" t="s">
        <v>316</v>
      </c>
      <c r="J418" s="20" t="s">
        <v>311</v>
      </c>
    </row>
    <row r="419" spans="1:10" ht="21.5" customHeight="1" x14ac:dyDescent="0.45">
      <c r="A419" s="17">
        <v>415</v>
      </c>
      <c r="B419" s="17">
        <v>29</v>
      </c>
      <c r="C419" s="30" t="s">
        <v>789</v>
      </c>
      <c r="D419" s="29" t="s">
        <v>790</v>
      </c>
      <c r="E419" s="14">
        <v>18629</v>
      </c>
      <c r="F419" s="29">
        <f>DATEDIF(E419,$E$1,"Y")</f>
        <v>73</v>
      </c>
      <c r="G419" s="29">
        <v>30</v>
      </c>
      <c r="H419" s="35" t="s">
        <v>97</v>
      </c>
      <c r="I419" s="18" t="s">
        <v>316</v>
      </c>
      <c r="J419" s="20" t="s">
        <v>311</v>
      </c>
    </row>
    <row r="420" spans="1:10" ht="21.5" customHeight="1" x14ac:dyDescent="0.45">
      <c r="A420" s="17">
        <v>416</v>
      </c>
      <c r="B420" s="17">
        <v>30</v>
      </c>
      <c r="C420" s="30" t="s">
        <v>791</v>
      </c>
      <c r="D420" s="29" t="s">
        <v>792</v>
      </c>
      <c r="E420" s="14">
        <v>14977</v>
      </c>
      <c r="F420" s="29">
        <f>DATEDIF(E420,$E$1,"Y")</f>
        <v>83</v>
      </c>
      <c r="G420" s="29">
        <v>86</v>
      </c>
      <c r="H420" s="35" t="s">
        <v>97</v>
      </c>
      <c r="I420" s="18" t="s">
        <v>316</v>
      </c>
      <c r="J420" s="20" t="s">
        <v>311</v>
      </c>
    </row>
    <row r="421" spans="1:10" ht="21.5" customHeight="1" x14ac:dyDescent="0.45">
      <c r="A421" s="17">
        <v>417</v>
      </c>
      <c r="B421" s="17">
        <v>31</v>
      </c>
      <c r="C421" s="30" t="s">
        <v>793</v>
      </c>
      <c r="D421" s="29" t="s">
        <v>794</v>
      </c>
      <c r="E421" s="14">
        <v>18420</v>
      </c>
      <c r="F421" s="29">
        <f>DATEDIF(E421,$E$1,"Y")</f>
        <v>74</v>
      </c>
      <c r="G421" s="29">
        <v>122</v>
      </c>
      <c r="H421" s="35" t="s">
        <v>97</v>
      </c>
      <c r="I421" s="18" t="s">
        <v>316</v>
      </c>
      <c r="J421" s="20" t="s">
        <v>311</v>
      </c>
    </row>
    <row r="422" spans="1:10" ht="21.5" customHeight="1" x14ac:dyDescent="0.45">
      <c r="A422" s="17">
        <v>418</v>
      </c>
      <c r="B422" s="17">
        <v>32</v>
      </c>
      <c r="C422" s="18" t="s">
        <v>795</v>
      </c>
      <c r="D422" s="29" t="s">
        <v>796</v>
      </c>
      <c r="E422" s="14">
        <v>13150</v>
      </c>
      <c r="F422" s="29">
        <f>DATEDIF(E422,$E$1,"Y")</f>
        <v>88</v>
      </c>
      <c r="G422" s="17">
        <v>29</v>
      </c>
      <c r="H422" s="35" t="s">
        <v>97</v>
      </c>
      <c r="I422" s="18" t="s">
        <v>316</v>
      </c>
      <c r="J422" s="20" t="s">
        <v>311</v>
      </c>
    </row>
    <row r="423" spans="1:10" ht="21.5" customHeight="1" x14ac:dyDescent="0.45">
      <c r="A423" s="17">
        <v>419</v>
      </c>
      <c r="B423" s="17">
        <v>33</v>
      </c>
      <c r="C423" s="18" t="s">
        <v>797</v>
      </c>
      <c r="D423" s="29" t="s">
        <v>798</v>
      </c>
      <c r="E423" s="14">
        <v>12055</v>
      </c>
      <c r="F423" s="29">
        <f t="shared" ref="F423:F450" si="21">DATEDIF(E423,$E$1,"Y")</f>
        <v>91</v>
      </c>
      <c r="G423" s="17">
        <v>27</v>
      </c>
      <c r="H423" s="35" t="s">
        <v>97</v>
      </c>
      <c r="I423" s="18" t="s">
        <v>316</v>
      </c>
      <c r="J423" s="20" t="s">
        <v>311</v>
      </c>
    </row>
    <row r="424" spans="1:10" ht="21.5" customHeight="1" x14ac:dyDescent="0.45">
      <c r="A424" s="17">
        <v>420</v>
      </c>
      <c r="B424" s="17">
        <v>34</v>
      </c>
      <c r="C424" s="30" t="s">
        <v>799</v>
      </c>
      <c r="D424" s="29" t="s">
        <v>800</v>
      </c>
      <c r="E424" s="14">
        <v>12114</v>
      </c>
      <c r="F424" s="29">
        <f t="shared" si="21"/>
        <v>91</v>
      </c>
      <c r="G424" s="29">
        <v>130</v>
      </c>
      <c r="H424" s="35" t="s">
        <v>97</v>
      </c>
      <c r="I424" s="18" t="s">
        <v>316</v>
      </c>
      <c r="J424" s="20" t="s">
        <v>311</v>
      </c>
    </row>
    <row r="425" spans="1:10" ht="21.5" customHeight="1" x14ac:dyDescent="0.45">
      <c r="A425" s="17">
        <v>421</v>
      </c>
      <c r="B425" s="17">
        <v>35</v>
      </c>
      <c r="C425" s="18" t="s">
        <v>254</v>
      </c>
      <c r="D425" s="19">
        <v>5341690010884</v>
      </c>
      <c r="E425" s="20">
        <v>14706</v>
      </c>
      <c r="F425" s="29">
        <f t="shared" si="21"/>
        <v>84</v>
      </c>
      <c r="G425" s="17">
        <v>86</v>
      </c>
      <c r="H425" s="35" t="s">
        <v>97</v>
      </c>
      <c r="I425" s="18" t="s">
        <v>316</v>
      </c>
      <c r="J425" s="20" t="s">
        <v>311</v>
      </c>
    </row>
    <row r="426" spans="1:10" ht="21.5" customHeight="1" x14ac:dyDescent="0.45">
      <c r="A426" s="17">
        <v>422</v>
      </c>
      <c r="B426" s="17">
        <v>36</v>
      </c>
      <c r="C426" s="18" t="s">
        <v>801</v>
      </c>
      <c r="D426" s="13">
        <v>3451100855204</v>
      </c>
      <c r="E426" s="20">
        <v>26377</v>
      </c>
      <c r="F426" s="29">
        <f t="shared" si="21"/>
        <v>52</v>
      </c>
      <c r="G426" s="17">
        <v>85</v>
      </c>
      <c r="H426" s="35" t="s">
        <v>97</v>
      </c>
      <c r="I426" s="18" t="s">
        <v>313</v>
      </c>
      <c r="J426" s="20">
        <v>47037</v>
      </c>
    </row>
    <row r="427" spans="1:10" ht="21.5" customHeight="1" x14ac:dyDescent="0.45">
      <c r="A427" s="17">
        <v>423</v>
      </c>
      <c r="B427" s="17">
        <v>37</v>
      </c>
      <c r="C427" s="18" t="s">
        <v>802</v>
      </c>
      <c r="D427" s="13">
        <v>3341600034910</v>
      </c>
      <c r="E427" s="20">
        <v>26050</v>
      </c>
      <c r="F427" s="29">
        <f t="shared" si="21"/>
        <v>53</v>
      </c>
      <c r="G427" s="17">
        <v>66</v>
      </c>
      <c r="H427" s="35" t="s">
        <v>97</v>
      </c>
      <c r="I427" s="18" t="s">
        <v>313</v>
      </c>
      <c r="J427" s="20">
        <v>47164</v>
      </c>
    </row>
    <row r="428" spans="1:10" ht="21.5" customHeight="1" x14ac:dyDescent="0.45">
      <c r="A428" s="17">
        <v>424</v>
      </c>
      <c r="B428" s="17">
        <v>38</v>
      </c>
      <c r="C428" s="18" t="s">
        <v>803</v>
      </c>
      <c r="D428" s="13">
        <v>1379900668729</v>
      </c>
      <c r="E428" s="20">
        <v>43290</v>
      </c>
      <c r="F428" s="29">
        <f t="shared" si="21"/>
        <v>6</v>
      </c>
      <c r="G428" s="17">
        <v>3</v>
      </c>
      <c r="H428" s="35" t="s">
        <v>97</v>
      </c>
      <c r="I428" s="18" t="s">
        <v>341</v>
      </c>
      <c r="J428" s="20">
        <v>47395</v>
      </c>
    </row>
    <row r="429" spans="1:10" ht="21.5" customHeight="1" x14ac:dyDescent="0.45">
      <c r="A429" s="17">
        <v>425</v>
      </c>
      <c r="B429" s="17">
        <v>39</v>
      </c>
      <c r="C429" s="18" t="s">
        <v>804</v>
      </c>
      <c r="D429" s="13">
        <v>3330700202759</v>
      </c>
      <c r="E429" s="20">
        <v>29677</v>
      </c>
      <c r="F429" s="29">
        <f t="shared" si="21"/>
        <v>43</v>
      </c>
      <c r="G429" s="17">
        <v>76</v>
      </c>
      <c r="H429" s="35" t="s">
        <v>97</v>
      </c>
      <c r="I429" s="18" t="s">
        <v>321</v>
      </c>
      <c r="J429" s="20">
        <v>47502</v>
      </c>
    </row>
    <row r="430" spans="1:10" ht="21.5" customHeight="1" x14ac:dyDescent="0.45">
      <c r="A430" s="17">
        <v>426</v>
      </c>
      <c r="B430" s="17">
        <v>40</v>
      </c>
      <c r="C430" s="18" t="s">
        <v>272</v>
      </c>
      <c r="D430" s="31">
        <v>5341600021261</v>
      </c>
      <c r="E430" s="20">
        <v>20517</v>
      </c>
      <c r="F430" s="29">
        <f t="shared" si="21"/>
        <v>68</v>
      </c>
      <c r="G430" s="17">
        <v>76</v>
      </c>
      <c r="H430" s="35" t="s">
        <v>97</v>
      </c>
      <c r="I430" s="18" t="s">
        <v>321</v>
      </c>
      <c r="J430" s="20" t="s">
        <v>311</v>
      </c>
    </row>
    <row r="431" spans="1:10" ht="21.5" customHeight="1" x14ac:dyDescent="0.45">
      <c r="A431" s="17">
        <v>427</v>
      </c>
      <c r="B431" s="17">
        <v>41</v>
      </c>
      <c r="C431" s="9" t="s">
        <v>941</v>
      </c>
      <c r="D431" s="12" t="s">
        <v>942</v>
      </c>
      <c r="E431" s="6">
        <v>14234</v>
      </c>
      <c r="F431" s="42">
        <f t="shared" si="21"/>
        <v>85</v>
      </c>
      <c r="G431" s="4">
        <v>13</v>
      </c>
      <c r="H431" s="12" t="s">
        <v>97</v>
      </c>
      <c r="I431" s="45" t="s">
        <v>316</v>
      </c>
      <c r="J431" s="6" t="s">
        <v>311</v>
      </c>
    </row>
    <row r="432" spans="1:10" ht="21.5" customHeight="1" x14ac:dyDescent="0.45">
      <c r="A432" s="17">
        <v>428</v>
      </c>
      <c r="B432" s="17">
        <v>1</v>
      </c>
      <c r="C432" s="18" t="s">
        <v>805</v>
      </c>
      <c r="D432" s="29" t="s">
        <v>806</v>
      </c>
      <c r="E432" s="14">
        <v>28787</v>
      </c>
      <c r="F432" s="29">
        <f t="shared" si="21"/>
        <v>45</v>
      </c>
      <c r="G432" s="27" t="s">
        <v>136</v>
      </c>
      <c r="H432" s="27" t="s">
        <v>112</v>
      </c>
      <c r="I432" s="18" t="s">
        <v>321</v>
      </c>
      <c r="J432" s="20">
        <v>47041</v>
      </c>
    </row>
    <row r="433" spans="1:10" ht="21.5" customHeight="1" x14ac:dyDescent="0.45">
      <c r="A433" s="17">
        <v>429</v>
      </c>
      <c r="B433" s="17">
        <v>2</v>
      </c>
      <c r="C433" s="18" t="s">
        <v>807</v>
      </c>
      <c r="D433" s="29" t="s">
        <v>808</v>
      </c>
      <c r="E433" s="14">
        <v>23302</v>
      </c>
      <c r="F433" s="29">
        <f t="shared" si="21"/>
        <v>60</v>
      </c>
      <c r="G433" s="27" t="s">
        <v>86</v>
      </c>
      <c r="H433" s="27" t="s">
        <v>112</v>
      </c>
      <c r="I433" s="18" t="s">
        <v>313</v>
      </c>
      <c r="J433" s="20" t="s">
        <v>311</v>
      </c>
    </row>
    <row r="434" spans="1:10" ht="21.5" customHeight="1" x14ac:dyDescent="0.45">
      <c r="A434" s="17">
        <v>430</v>
      </c>
      <c r="B434" s="17">
        <v>3</v>
      </c>
      <c r="C434" s="18" t="s">
        <v>282</v>
      </c>
      <c r="D434" s="29" t="s">
        <v>809</v>
      </c>
      <c r="E434" s="14">
        <v>20035</v>
      </c>
      <c r="F434" s="29">
        <f t="shared" si="21"/>
        <v>69</v>
      </c>
      <c r="G434" s="27" t="s">
        <v>129</v>
      </c>
      <c r="H434" s="27" t="s">
        <v>112</v>
      </c>
      <c r="I434" s="18" t="s">
        <v>858</v>
      </c>
      <c r="J434" s="20" t="s">
        <v>311</v>
      </c>
    </row>
    <row r="435" spans="1:10" ht="21.5" customHeight="1" x14ac:dyDescent="0.45">
      <c r="A435" s="17">
        <v>431</v>
      </c>
      <c r="B435" s="17">
        <v>4</v>
      </c>
      <c r="C435" s="18" t="s">
        <v>280</v>
      </c>
      <c r="D435" s="29" t="s">
        <v>810</v>
      </c>
      <c r="E435" s="14">
        <v>16072</v>
      </c>
      <c r="F435" s="29">
        <f t="shared" si="21"/>
        <v>80</v>
      </c>
      <c r="G435" s="27" t="s">
        <v>136</v>
      </c>
      <c r="H435" s="27" t="s">
        <v>112</v>
      </c>
      <c r="I435" s="18" t="s">
        <v>313</v>
      </c>
      <c r="J435" s="20" t="s">
        <v>311</v>
      </c>
    </row>
    <row r="436" spans="1:10" ht="21.5" customHeight="1" x14ac:dyDescent="0.45">
      <c r="A436" s="17">
        <v>432</v>
      </c>
      <c r="B436" s="17">
        <v>5</v>
      </c>
      <c r="C436" s="18" t="s">
        <v>811</v>
      </c>
      <c r="D436" s="29" t="s">
        <v>812</v>
      </c>
      <c r="E436" s="14">
        <v>24267</v>
      </c>
      <c r="F436" s="29">
        <f t="shared" si="21"/>
        <v>58</v>
      </c>
      <c r="G436" s="27" t="s">
        <v>186</v>
      </c>
      <c r="H436" s="27" t="s">
        <v>112</v>
      </c>
      <c r="I436" s="18" t="s">
        <v>321</v>
      </c>
      <c r="J436" s="20">
        <v>45640</v>
      </c>
    </row>
    <row r="437" spans="1:10" ht="21.5" customHeight="1" x14ac:dyDescent="0.45">
      <c r="A437" s="17">
        <v>433</v>
      </c>
      <c r="B437" s="17">
        <v>6</v>
      </c>
      <c r="C437" s="18" t="s">
        <v>276</v>
      </c>
      <c r="D437" s="29" t="s">
        <v>813</v>
      </c>
      <c r="E437" s="14">
        <v>13148</v>
      </c>
      <c r="F437" s="29">
        <f t="shared" si="21"/>
        <v>88</v>
      </c>
      <c r="G437" s="27" t="s">
        <v>277</v>
      </c>
      <c r="H437" s="27" t="s">
        <v>112</v>
      </c>
      <c r="I437" s="18" t="s">
        <v>316</v>
      </c>
      <c r="J437" s="20" t="s">
        <v>311</v>
      </c>
    </row>
    <row r="438" spans="1:10" ht="21.5" customHeight="1" x14ac:dyDescent="0.45">
      <c r="A438" s="17">
        <v>434</v>
      </c>
      <c r="B438" s="17">
        <v>7</v>
      </c>
      <c r="C438" s="18" t="s">
        <v>814</v>
      </c>
      <c r="D438" s="29" t="s">
        <v>815</v>
      </c>
      <c r="E438" s="14">
        <v>21461</v>
      </c>
      <c r="F438" s="29">
        <f>DATEDIF(E438,$E$1,"Y")</f>
        <v>65</v>
      </c>
      <c r="G438" s="27" t="s">
        <v>258</v>
      </c>
      <c r="H438" s="27" t="s">
        <v>112</v>
      </c>
      <c r="I438" s="18" t="s">
        <v>313</v>
      </c>
      <c r="J438" s="20">
        <v>45640</v>
      </c>
    </row>
    <row r="439" spans="1:10" ht="21.5" customHeight="1" x14ac:dyDescent="0.45">
      <c r="A439" s="17">
        <v>435</v>
      </c>
      <c r="B439" s="17">
        <v>8</v>
      </c>
      <c r="C439" s="18" t="s">
        <v>286</v>
      </c>
      <c r="D439" s="29" t="s">
        <v>816</v>
      </c>
      <c r="E439" s="14">
        <v>22395</v>
      </c>
      <c r="F439" s="29">
        <f t="shared" si="21"/>
        <v>63</v>
      </c>
      <c r="G439" s="27" t="s">
        <v>293</v>
      </c>
      <c r="H439" s="27" t="s">
        <v>112</v>
      </c>
      <c r="I439" s="18" t="s">
        <v>313</v>
      </c>
      <c r="J439" s="20" t="s">
        <v>311</v>
      </c>
    </row>
    <row r="440" spans="1:10" ht="21.5" customHeight="1" x14ac:dyDescent="0.45">
      <c r="A440" s="17">
        <v>436</v>
      </c>
      <c r="B440" s="17">
        <v>9</v>
      </c>
      <c r="C440" s="18" t="s">
        <v>817</v>
      </c>
      <c r="D440" s="29" t="s">
        <v>818</v>
      </c>
      <c r="E440" s="14">
        <v>25559</v>
      </c>
      <c r="F440" s="29">
        <f t="shared" si="21"/>
        <v>54</v>
      </c>
      <c r="G440" s="17">
        <v>23</v>
      </c>
      <c r="H440" s="27" t="s">
        <v>112</v>
      </c>
      <c r="I440" s="18" t="s">
        <v>313</v>
      </c>
      <c r="J440" s="20">
        <v>47380</v>
      </c>
    </row>
    <row r="441" spans="1:10" ht="21.5" customHeight="1" x14ac:dyDescent="0.45">
      <c r="A441" s="17">
        <v>437</v>
      </c>
      <c r="B441" s="17">
        <v>10</v>
      </c>
      <c r="C441" s="18" t="s">
        <v>819</v>
      </c>
      <c r="D441" s="29" t="s">
        <v>820</v>
      </c>
      <c r="E441" s="14">
        <v>25395</v>
      </c>
      <c r="F441" s="29">
        <f t="shared" si="21"/>
        <v>55</v>
      </c>
      <c r="G441" s="17">
        <v>8</v>
      </c>
      <c r="H441" s="27" t="s">
        <v>112</v>
      </c>
      <c r="I441" s="18" t="s">
        <v>321</v>
      </c>
      <c r="J441" s="20">
        <v>46659</v>
      </c>
    </row>
    <row r="442" spans="1:10" ht="21.5" customHeight="1" x14ac:dyDescent="0.45">
      <c r="A442" s="17">
        <v>438</v>
      </c>
      <c r="B442" s="17">
        <v>11</v>
      </c>
      <c r="C442" s="18" t="s">
        <v>821</v>
      </c>
      <c r="D442" s="29" t="s">
        <v>822</v>
      </c>
      <c r="E442" s="14">
        <v>39331</v>
      </c>
      <c r="F442" s="29">
        <f t="shared" si="21"/>
        <v>17</v>
      </c>
      <c r="G442" s="17">
        <v>63</v>
      </c>
      <c r="H442" s="27" t="s">
        <v>112</v>
      </c>
      <c r="I442" s="18" t="s">
        <v>341</v>
      </c>
      <c r="J442" s="20">
        <v>46226</v>
      </c>
    </row>
    <row r="443" spans="1:10" ht="21.5" customHeight="1" x14ac:dyDescent="0.45">
      <c r="A443" s="17">
        <v>439</v>
      </c>
      <c r="B443" s="17">
        <v>12</v>
      </c>
      <c r="C443" s="18" t="s">
        <v>823</v>
      </c>
      <c r="D443" s="29" t="s">
        <v>824</v>
      </c>
      <c r="E443" s="60">
        <v>32473</v>
      </c>
      <c r="F443" s="29">
        <f t="shared" si="21"/>
        <v>35</v>
      </c>
      <c r="G443" s="17">
        <v>54</v>
      </c>
      <c r="H443" s="27" t="s">
        <v>112</v>
      </c>
      <c r="I443" s="18" t="s">
        <v>321</v>
      </c>
      <c r="J443" s="20">
        <v>46953</v>
      </c>
    </row>
    <row r="444" spans="1:10" ht="21.5" customHeight="1" x14ac:dyDescent="0.45">
      <c r="A444" s="17">
        <v>440</v>
      </c>
      <c r="B444" s="17">
        <v>13</v>
      </c>
      <c r="C444" s="18" t="s">
        <v>278</v>
      </c>
      <c r="D444" s="29" t="s">
        <v>825</v>
      </c>
      <c r="E444" s="14">
        <v>15686</v>
      </c>
      <c r="F444" s="29">
        <f t="shared" si="21"/>
        <v>81</v>
      </c>
      <c r="G444" s="17">
        <v>99</v>
      </c>
      <c r="H444" s="27" t="s">
        <v>112</v>
      </c>
      <c r="I444" s="18" t="s">
        <v>316</v>
      </c>
      <c r="J444" s="20" t="s">
        <v>311</v>
      </c>
    </row>
    <row r="445" spans="1:10" ht="21.5" customHeight="1" x14ac:dyDescent="0.45">
      <c r="A445" s="17">
        <v>441</v>
      </c>
      <c r="B445" s="17">
        <v>14</v>
      </c>
      <c r="C445" s="30" t="s">
        <v>826</v>
      </c>
      <c r="D445" s="29" t="s">
        <v>827</v>
      </c>
      <c r="E445" s="14">
        <v>20677</v>
      </c>
      <c r="F445" s="29">
        <f t="shared" si="21"/>
        <v>68</v>
      </c>
      <c r="G445" s="29">
        <v>105</v>
      </c>
      <c r="H445" s="27" t="s">
        <v>112</v>
      </c>
      <c r="I445" s="18" t="s">
        <v>316</v>
      </c>
      <c r="J445" s="20" t="s">
        <v>311</v>
      </c>
    </row>
    <row r="446" spans="1:10" ht="21.5" customHeight="1" x14ac:dyDescent="0.45">
      <c r="A446" s="17">
        <v>442</v>
      </c>
      <c r="B446" s="17">
        <v>15</v>
      </c>
      <c r="C446" s="30" t="s">
        <v>828</v>
      </c>
      <c r="D446" s="31">
        <v>3341600657038</v>
      </c>
      <c r="E446" s="32">
        <v>21869</v>
      </c>
      <c r="F446" s="29">
        <f t="shared" si="21"/>
        <v>64</v>
      </c>
      <c r="G446" s="29">
        <v>76</v>
      </c>
      <c r="H446" s="27" t="s">
        <v>112</v>
      </c>
      <c r="I446" s="18" t="s">
        <v>316</v>
      </c>
      <c r="J446" s="20" t="s">
        <v>311</v>
      </c>
    </row>
    <row r="447" spans="1:10" ht="21.5" customHeight="1" x14ac:dyDescent="0.45">
      <c r="A447" s="17">
        <v>443</v>
      </c>
      <c r="B447" s="17">
        <v>16</v>
      </c>
      <c r="C447" s="30" t="s">
        <v>829</v>
      </c>
      <c r="D447" s="31">
        <v>3341601356597</v>
      </c>
      <c r="E447" s="14">
        <v>28632</v>
      </c>
      <c r="F447" s="29">
        <f t="shared" si="21"/>
        <v>46</v>
      </c>
      <c r="G447" s="29">
        <v>111</v>
      </c>
      <c r="H447" s="27" t="s">
        <v>112</v>
      </c>
      <c r="I447" s="18" t="s">
        <v>316</v>
      </c>
      <c r="J447" s="20">
        <v>47599</v>
      </c>
    </row>
    <row r="448" spans="1:10" ht="21.5" customHeight="1" x14ac:dyDescent="0.45">
      <c r="A448" s="17">
        <v>444</v>
      </c>
      <c r="B448" s="17">
        <v>17</v>
      </c>
      <c r="C448" s="30" t="s">
        <v>287</v>
      </c>
      <c r="D448" s="31">
        <v>3341600657551</v>
      </c>
      <c r="E448" s="14">
        <v>22682</v>
      </c>
      <c r="F448" s="29">
        <f t="shared" si="21"/>
        <v>62</v>
      </c>
      <c r="G448" s="29">
        <v>118</v>
      </c>
      <c r="H448" s="27" t="s">
        <v>112</v>
      </c>
      <c r="I448" s="18" t="s">
        <v>316</v>
      </c>
      <c r="J448" s="20" t="s">
        <v>311</v>
      </c>
    </row>
    <row r="449" spans="1:10" ht="21.5" customHeight="1" x14ac:dyDescent="0.45">
      <c r="A449" s="17">
        <v>445</v>
      </c>
      <c r="B449" s="17">
        <v>18</v>
      </c>
      <c r="C449" s="18" t="s">
        <v>830</v>
      </c>
      <c r="D449" s="29" t="s">
        <v>831</v>
      </c>
      <c r="E449" s="14">
        <v>30532</v>
      </c>
      <c r="F449" s="29">
        <f t="shared" si="21"/>
        <v>41</v>
      </c>
      <c r="G449" s="27" t="s">
        <v>24</v>
      </c>
      <c r="H449" s="27" t="s">
        <v>112</v>
      </c>
      <c r="I449" s="18" t="s">
        <v>313</v>
      </c>
      <c r="J449" s="20">
        <v>46480</v>
      </c>
    </row>
    <row r="450" spans="1:10" ht="21.5" customHeight="1" x14ac:dyDescent="0.45">
      <c r="A450" s="17">
        <v>446</v>
      </c>
      <c r="B450" s="17">
        <v>19</v>
      </c>
      <c r="C450" s="18" t="s">
        <v>832</v>
      </c>
      <c r="D450" s="31">
        <v>1341600022605</v>
      </c>
      <c r="E450" s="14">
        <v>29883</v>
      </c>
      <c r="F450" s="29">
        <f t="shared" si="21"/>
        <v>42</v>
      </c>
      <c r="G450" s="27" t="s">
        <v>34</v>
      </c>
      <c r="H450" s="27" t="s">
        <v>112</v>
      </c>
      <c r="I450" s="18" t="s">
        <v>313</v>
      </c>
      <c r="J450" s="20">
        <v>47746</v>
      </c>
    </row>
    <row r="451" spans="1:10" ht="21.5" customHeight="1" x14ac:dyDescent="0.45">
      <c r="A451" s="17">
        <v>447</v>
      </c>
      <c r="B451" s="17">
        <v>20</v>
      </c>
      <c r="C451" s="9" t="s">
        <v>289</v>
      </c>
      <c r="D451" s="5">
        <v>3341600657194</v>
      </c>
      <c r="E451" s="11">
        <v>22804</v>
      </c>
      <c r="F451" s="7">
        <f t="shared" ref="F451:F461" si="22">DATEDIF(E451,$E$1,"y")</f>
        <v>62</v>
      </c>
      <c r="G451" s="7">
        <v>112</v>
      </c>
      <c r="H451" s="5">
        <v>14</v>
      </c>
      <c r="I451" s="45" t="s">
        <v>313</v>
      </c>
      <c r="J451" s="4" t="s">
        <v>311</v>
      </c>
    </row>
    <row r="452" spans="1:10" ht="21.5" customHeight="1" x14ac:dyDescent="0.45">
      <c r="A452" s="17">
        <v>448</v>
      </c>
      <c r="B452" s="17">
        <v>21</v>
      </c>
      <c r="C452" s="9" t="s">
        <v>943</v>
      </c>
      <c r="D452" s="5">
        <v>3341600647318</v>
      </c>
      <c r="E452" s="11">
        <v>14482</v>
      </c>
      <c r="F452" s="7">
        <f t="shared" si="22"/>
        <v>85</v>
      </c>
      <c r="G452" s="7">
        <v>56</v>
      </c>
      <c r="H452" s="5">
        <v>14</v>
      </c>
      <c r="I452" s="45" t="s">
        <v>313</v>
      </c>
      <c r="J452" s="4" t="s">
        <v>311</v>
      </c>
    </row>
    <row r="453" spans="1:10" ht="21.5" customHeight="1" x14ac:dyDescent="0.45">
      <c r="A453" s="17">
        <v>449</v>
      </c>
      <c r="B453" s="17">
        <v>22</v>
      </c>
      <c r="C453" s="9" t="s">
        <v>944</v>
      </c>
      <c r="D453" s="5">
        <v>3341600644319</v>
      </c>
      <c r="E453" s="11">
        <v>25310</v>
      </c>
      <c r="F453" s="7">
        <f t="shared" si="22"/>
        <v>55</v>
      </c>
      <c r="G453" s="7">
        <v>27</v>
      </c>
      <c r="H453" s="5">
        <v>14</v>
      </c>
      <c r="I453" s="45" t="s">
        <v>316</v>
      </c>
      <c r="J453" s="57">
        <v>246682</v>
      </c>
    </row>
    <row r="454" spans="1:10" ht="21.5" customHeight="1" x14ac:dyDescent="0.45">
      <c r="A454" s="17">
        <v>450</v>
      </c>
      <c r="B454" s="17">
        <v>23</v>
      </c>
      <c r="C454" s="9" t="s">
        <v>945</v>
      </c>
      <c r="D454" s="5">
        <v>3341600645536</v>
      </c>
      <c r="E454" s="11">
        <v>26294</v>
      </c>
      <c r="F454" s="7">
        <f t="shared" si="22"/>
        <v>52</v>
      </c>
      <c r="G454" s="7">
        <v>27</v>
      </c>
      <c r="H454" s="5">
        <v>14</v>
      </c>
      <c r="I454" s="45" t="s">
        <v>316</v>
      </c>
      <c r="J454" s="57">
        <v>246695</v>
      </c>
    </row>
    <row r="455" spans="1:10" ht="21.5" customHeight="1" x14ac:dyDescent="0.45">
      <c r="A455" s="17">
        <v>451</v>
      </c>
      <c r="B455" s="17">
        <v>24</v>
      </c>
      <c r="C455" s="45" t="s">
        <v>285</v>
      </c>
      <c r="D455" s="5">
        <v>3341600656180</v>
      </c>
      <c r="E455" s="6">
        <v>22268</v>
      </c>
      <c r="F455" s="7">
        <f t="shared" si="22"/>
        <v>63</v>
      </c>
      <c r="G455" s="5">
        <v>4</v>
      </c>
      <c r="H455" s="10">
        <v>14</v>
      </c>
      <c r="I455" s="45" t="s">
        <v>316</v>
      </c>
      <c r="J455" s="4" t="s">
        <v>311</v>
      </c>
    </row>
    <row r="456" spans="1:10" ht="21.5" customHeight="1" x14ac:dyDescent="0.45">
      <c r="A456" s="17">
        <v>452</v>
      </c>
      <c r="B456" s="17">
        <v>25</v>
      </c>
      <c r="C456" s="45" t="s">
        <v>290</v>
      </c>
      <c r="D456" s="5">
        <v>3101201213821</v>
      </c>
      <c r="E456" s="6">
        <v>19494</v>
      </c>
      <c r="F456" s="7">
        <f t="shared" si="22"/>
        <v>71</v>
      </c>
      <c r="G456" s="5">
        <v>146</v>
      </c>
      <c r="H456" s="10">
        <v>14</v>
      </c>
      <c r="I456" s="45" t="s">
        <v>316</v>
      </c>
      <c r="J456" s="4" t="s">
        <v>311</v>
      </c>
    </row>
    <row r="457" spans="1:10" ht="21.5" customHeight="1" x14ac:dyDescent="0.45">
      <c r="A457" s="17">
        <v>453</v>
      </c>
      <c r="B457" s="17">
        <v>26</v>
      </c>
      <c r="C457" s="45" t="s">
        <v>288</v>
      </c>
      <c r="D457" s="5">
        <v>3450100720553</v>
      </c>
      <c r="E457" s="6">
        <v>22725</v>
      </c>
      <c r="F457" s="7">
        <f t="shared" si="22"/>
        <v>62</v>
      </c>
      <c r="G457" s="5">
        <v>76</v>
      </c>
      <c r="H457" s="10">
        <v>14</v>
      </c>
      <c r="I457" s="45" t="s">
        <v>316</v>
      </c>
      <c r="J457" s="4" t="s">
        <v>311</v>
      </c>
    </row>
    <row r="458" spans="1:10" ht="21.5" customHeight="1" x14ac:dyDescent="0.45">
      <c r="A458" s="17">
        <v>454</v>
      </c>
      <c r="B458" s="17">
        <v>27</v>
      </c>
      <c r="C458" s="45" t="s">
        <v>284</v>
      </c>
      <c r="D458" s="5">
        <v>3341600483552</v>
      </c>
      <c r="E458" s="6">
        <v>22162</v>
      </c>
      <c r="F458" s="7">
        <f t="shared" si="22"/>
        <v>64</v>
      </c>
      <c r="G458" s="5">
        <v>17</v>
      </c>
      <c r="H458" s="10">
        <v>14</v>
      </c>
      <c r="I458" s="45" t="s">
        <v>316</v>
      </c>
      <c r="J458" s="4" t="s">
        <v>311</v>
      </c>
    </row>
    <row r="459" spans="1:10" ht="21.5" customHeight="1" x14ac:dyDescent="0.45">
      <c r="A459" s="17">
        <v>455</v>
      </c>
      <c r="B459" s="17">
        <v>28</v>
      </c>
      <c r="C459" s="45" t="s">
        <v>946</v>
      </c>
      <c r="D459" s="5">
        <v>3341600656911</v>
      </c>
      <c r="E459" s="6">
        <v>20946</v>
      </c>
      <c r="F459" s="7">
        <f t="shared" si="22"/>
        <v>67</v>
      </c>
      <c r="G459" s="5">
        <v>96</v>
      </c>
      <c r="H459" s="10">
        <v>14</v>
      </c>
      <c r="I459" s="45" t="s">
        <v>316</v>
      </c>
      <c r="J459" s="4" t="s">
        <v>311</v>
      </c>
    </row>
    <row r="460" spans="1:10" ht="21.5" customHeight="1" x14ac:dyDescent="0.45">
      <c r="A460" s="17">
        <v>456</v>
      </c>
      <c r="B460" s="17">
        <v>29</v>
      </c>
      <c r="C460" s="45" t="s">
        <v>275</v>
      </c>
      <c r="D460" s="5">
        <v>3341600656899</v>
      </c>
      <c r="E460" s="6">
        <v>13244</v>
      </c>
      <c r="F460" s="7">
        <f t="shared" si="22"/>
        <v>88</v>
      </c>
      <c r="G460" s="8" t="s">
        <v>112</v>
      </c>
      <c r="H460" s="10">
        <v>14</v>
      </c>
      <c r="I460" s="45" t="s">
        <v>316</v>
      </c>
      <c r="J460" s="4" t="s">
        <v>311</v>
      </c>
    </row>
    <row r="461" spans="1:10" ht="21.5" customHeight="1" x14ac:dyDescent="0.45">
      <c r="A461" s="17">
        <v>457</v>
      </c>
      <c r="B461" s="17">
        <v>30</v>
      </c>
      <c r="C461" s="45" t="s">
        <v>947</v>
      </c>
      <c r="D461" s="5">
        <v>3341600660276</v>
      </c>
      <c r="E461" s="6">
        <v>21346</v>
      </c>
      <c r="F461" s="7">
        <f t="shared" si="22"/>
        <v>66</v>
      </c>
      <c r="G461" s="5">
        <v>64</v>
      </c>
      <c r="H461" s="10">
        <v>14</v>
      </c>
      <c r="I461" s="45" t="s">
        <v>316</v>
      </c>
      <c r="J461" s="4" t="s">
        <v>311</v>
      </c>
    </row>
    <row r="462" spans="1:10" ht="21.5" customHeight="1" x14ac:dyDescent="0.45">
      <c r="A462" s="17">
        <v>458</v>
      </c>
      <c r="B462" s="17">
        <v>31</v>
      </c>
      <c r="C462" s="49" t="s">
        <v>281</v>
      </c>
      <c r="D462" s="7">
        <v>3341600660268</v>
      </c>
      <c r="E462" s="6">
        <v>19518</v>
      </c>
      <c r="F462" s="7">
        <f>DATEDIF(E462,$E$1,"y")</f>
        <v>71</v>
      </c>
      <c r="G462" s="10">
        <v>64</v>
      </c>
      <c r="H462" s="10">
        <v>14</v>
      </c>
      <c r="I462" s="45" t="s">
        <v>316</v>
      </c>
      <c r="J462" s="4" t="s">
        <v>311</v>
      </c>
    </row>
    <row r="463" spans="1:10" ht="21.5" customHeight="1" x14ac:dyDescent="0.45">
      <c r="A463" s="17">
        <v>459</v>
      </c>
      <c r="B463" s="17">
        <v>32</v>
      </c>
      <c r="C463" s="49" t="s">
        <v>283</v>
      </c>
      <c r="D463" s="7">
        <v>3341600656244</v>
      </c>
      <c r="E463" s="6">
        <v>21495</v>
      </c>
      <c r="F463" s="7">
        <f>DATEDIF(E463,$E$1,"y")</f>
        <v>65</v>
      </c>
      <c r="G463" s="10">
        <v>101</v>
      </c>
      <c r="H463" s="10">
        <v>14</v>
      </c>
      <c r="I463" s="45" t="s">
        <v>316</v>
      </c>
      <c r="J463" s="4" t="s">
        <v>311</v>
      </c>
    </row>
    <row r="464" spans="1:10" ht="21.5" customHeight="1" x14ac:dyDescent="0.45">
      <c r="A464" s="17">
        <v>460</v>
      </c>
      <c r="B464" s="17">
        <v>33</v>
      </c>
      <c r="C464" s="49" t="s">
        <v>291</v>
      </c>
      <c r="D464" s="7">
        <v>3341600933035</v>
      </c>
      <c r="E464" s="6">
        <v>23212</v>
      </c>
      <c r="F464" s="7">
        <f>DATEDIF(E464,$E$1,"y")</f>
        <v>61</v>
      </c>
      <c r="G464" s="10">
        <v>29</v>
      </c>
      <c r="H464" s="10">
        <v>14</v>
      </c>
      <c r="I464" s="45" t="s">
        <v>316</v>
      </c>
      <c r="J464" s="4" t="s">
        <v>311</v>
      </c>
    </row>
    <row r="465" spans="1:10" ht="21.5" customHeight="1" x14ac:dyDescent="0.45">
      <c r="A465" s="17">
        <v>461</v>
      </c>
      <c r="B465" s="17">
        <v>1</v>
      </c>
      <c r="C465" s="18" t="s">
        <v>833</v>
      </c>
      <c r="D465" s="29" t="s">
        <v>834</v>
      </c>
      <c r="E465" s="14">
        <v>27162</v>
      </c>
      <c r="F465" s="29">
        <f t="shared" ref="F465:F491" si="23">DATEDIF(E465,$E$1,"Y")</f>
        <v>50</v>
      </c>
      <c r="G465" s="27" t="s">
        <v>176</v>
      </c>
      <c r="H465" s="27" t="s">
        <v>63</v>
      </c>
      <c r="I465" s="18" t="s">
        <v>321</v>
      </c>
      <c r="J465" s="20">
        <v>46681</v>
      </c>
    </row>
    <row r="466" spans="1:10" ht="21.5" customHeight="1" x14ac:dyDescent="0.45">
      <c r="A466" s="17">
        <v>462</v>
      </c>
      <c r="B466" s="17">
        <v>2</v>
      </c>
      <c r="C466" s="18" t="s">
        <v>835</v>
      </c>
      <c r="D466" s="29" t="s">
        <v>836</v>
      </c>
      <c r="E466" s="14">
        <v>31647</v>
      </c>
      <c r="F466" s="29">
        <f t="shared" si="23"/>
        <v>38</v>
      </c>
      <c r="G466" s="27" t="s">
        <v>11</v>
      </c>
      <c r="H466" s="27" t="s">
        <v>63</v>
      </c>
      <c r="I466" s="18" t="s">
        <v>313</v>
      </c>
      <c r="J466" s="20" t="s">
        <v>311</v>
      </c>
    </row>
    <row r="467" spans="1:10" ht="21.5" customHeight="1" x14ac:dyDescent="0.45">
      <c r="A467" s="17">
        <v>463</v>
      </c>
      <c r="B467" s="17">
        <v>3</v>
      </c>
      <c r="C467" s="18" t="s">
        <v>837</v>
      </c>
      <c r="D467" s="29" t="s">
        <v>838</v>
      </c>
      <c r="E467" s="14">
        <v>25273</v>
      </c>
      <c r="F467" s="29">
        <f t="shared" si="23"/>
        <v>55</v>
      </c>
      <c r="G467" s="27" t="s">
        <v>58</v>
      </c>
      <c r="H467" s="27" t="s">
        <v>63</v>
      </c>
      <c r="I467" s="18" t="s">
        <v>313</v>
      </c>
      <c r="J467" s="20">
        <v>46689</v>
      </c>
    </row>
    <row r="468" spans="1:10" ht="21.5" customHeight="1" x14ac:dyDescent="0.45">
      <c r="A468" s="17">
        <v>464</v>
      </c>
      <c r="B468" s="17">
        <v>4</v>
      </c>
      <c r="C468" s="18" t="s">
        <v>295</v>
      </c>
      <c r="D468" s="29" t="s">
        <v>839</v>
      </c>
      <c r="E468" s="14">
        <v>20668</v>
      </c>
      <c r="F468" s="29">
        <f t="shared" si="23"/>
        <v>68</v>
      </c>
      <c r="G468" s="17">
        <v>55</v>
      </c>
      <c r="H468" s="27" t="s">
        <v>63</v>
      </c>
      <c r="I468" s="18" t="s">
        <v>313</v>
      </c>
      <c r="J468" s="20" t="s">
        <v>311</v>
      </c>
    </row>
    <row r="469" spans="1:10" ht="21.5" customHeight="1" x14ac:dyDescent="0.45">
      <c r="A469" s="17">
        <v>465</v>
      </c>
      <c r="B469" s="17">
        <v>5</v>
      </c>
      <c r="C469" s="18" t="s">
        <v>292</v>
      </c>
      <c r="D469" s="29" t="s">
        <v>840</v>
      </c>
      <c r="E469" s="14">
        <v>16650</v>
      </c>
      <c r="F469" s="29">
        <f t="shared" si="23"/>
        <v>79</v>
      </c>
      <c r="G469" s="17">
        <v>59</v>
      </c>
      <c r="H469" s="27" t="s">
        <v>63</v>
      </c>
      <c r="I469" s="18" t="s">
        <v>316</v>
      </c>
      <c r="J469" s="20" t="s">
        <v>311</v>
      </c>
    </row>
    <row r="470" spans="1:10" ht="21.5" customHeight="1" x14ac:dyDescent="0.45">
      <c r="A470" s="17">
        <v>466</v>
      </c>
      <c r="B470" s="17">
        <v>6</v>
      </c>
      <c r="C470" s="18" t="s">
        <v>296</v>
      </c>
      <c r="D470" s="29" t="s">
        <v>841</v>
      </c>
      <c r="E470" s="14">
        <v>21076</v>
      </c>
      <c r="F470" s="29">
        <f t="shared" si="23"/>
        <v>67</v>
      </c>
      <c r="G470" s="17">
        <v>55</v>
      </c>
      <c r="H470" s="27" t="s">
        <v>63</v>
      </c>
      <c r="I470" s="18" t="s">
        <v>313</v>
      </c>
      <c r="J470" s="20" t="s">
        <v>311</v>
      </c>
    </row>
    <row r="471" spans="1:10" ht="21.5" customHeight="1" x14ac:dyDescent="0.45">
      <c r="A471" s="17">
        <v>467</v>
      </c>
      <c r="B471" s="17">
        <v>7</v>
      </c>
      <c r="C471" s="18" t="s">
        <v>842</v>
      </c>
      <c r="D471" s="35" t="s">
        <v>843</v>
      </c>
      <c r="E471" s="14">
        <v>31114</v>
      </c>
      <c r="F471" s="29">
        <f t="shared" si="23"/>
        <v>39</v>
      </c>
      <c r="G471" s="17">
        <v>11</v>
      </c>
      <c r="H471" s="27" t="s">
        <v>63</v>
      </c>
      <c r="I471" s="18" t="s">
        <v>313</v>
      </c>
      <c r="J471" s="36">
        <v>47816</v>
      </c>
    </row>
    <row r="472" spans="1:10" ht="21.5" customHeight="1" x14ac:dyDescent="0.45">
      <c r="A472" s="17">
        <v>468</v>
      </c>
      <c r="B472" s="17">
        <v>8</v>
      </c>
      <c r="C472" s="45" t="s">
        <v>948</v>
      </c>
      <c r="D472" s="44" t="s">
        <v>949</v>
      </c>
      <c r="E472" s="43">
        <v>23717</v>
      </c>
      <c r="F472" s="42">
        <f t="shared" si="23"/>
        <v>59</v>
      </c>
      <c r="G472" s="4">
        <v>50</v>
      </c>
      <c r="H472" s="8" t="s">
        <v>63</v>
      </c>
      <c r="I472" s="45" t="s">
        <v>313</v>
      </c>
      <c r="J472" s="6" t="s">
        <v>311</v>
      </c>
    </row>
    <row r="473" spans="1:10" ht="21.5" customHeight="1" x14ac:dyDescent="0.45">
      <c r="A473" s="17">
        <v>469</v>
      </c>
      <c r="B473" s="17">
        <v>1</v>
      </c>
      <c r="C473" s="18" t="s">
        <v>844</v>
      </c>
      <c r="D473" s="29" t="s">
        <v>845</v>
      </c>
      <c r="E473" s="14">
        <v>26314</v>
      </c>
      <c r="F473" s="29">
        <f t="shared" si="23"/>
        <v>52</v>
      </c>
      <c r="G473" s="27" t="s">
        <v>93</v>
      </c>
      <c r="H473" s="27" t="s">
        <v>103</v>
      </c>
      <c r="I473" s="18" t="s">
        <v>313</v>
      </c>
      <c r="J473" s="20" t="s">
        <v>311</v>
      </c>
    </row>
    <row r="474" spans="1:10" ht="21.5" customHeight="1" x14ac:dyDescent="0.45">
      <c r="A474" s="17">
        <v>470</v>
      </c>
      <c r="B474" s="17">
        <v>2</v>
      </c>
      <c r="C474" s="18" t="s">
        <v>298</v>
      </c>
      <c r="D474" s="29" t="s">
        <v>846</v>
      </c>
      <c r="E474" s="14">
        <v>16720</v>
      </c>
      <c r="F474" s="29">
        <f t="shared" si="23"/>
        <v>78</v>
      </c>
      <c r="G474" s="27" t="s">
        <v>60</v>
      </c>
      <c r="H474" s="27" t="s">
        <v>103</v>
      </c>
      <c r="I474" s="18" t="s">
        <v>858</v>
      </c>
      <c r="J474" s="20" t="s">
        <v>311</v>
      </c>
    </row>
    <row r="475" spans="1:10" ht="21.5" customHeight="1" x14ac:dyDescent="0.45">
      <c r="A475" s="17">
        <v>471</v>
      </c>
      <c r="B475" s="17">
        <v>3</v>
      </c>
      <c r="C475" s="18" t="s">
        <v>847</v>
      </c>
      <c r="D475" s="29" t="s">
        <v>848</v>
      </c>
      <c r="E475" s="14">
        <v>34994</v>
      </c>
      <c r="F475" s="29">
        <f t="shared" si="23"/>
        <v>28</v>
      </c>
      <c r="G475" s="17">
        <v>50</v>
      </c>
      <c r="H475" s="27" t="s">
        <v>103</v>
      </c>
      <c r="I475" s="18" t="s">
        <v>313</v>
      </c>
      <c r="J475" s="20">
        <v>46690</v>
      </c>
    </row>
    <row r="476" spans="1:10" ht="21.5" customHeight="1" x14ac:dyDescent="0.45">
      <c r="A476" s="17">
        <v>472</v>
      </c>
      <c r="B476" s="17">
        <v>4</v>
      </c>
      <c r="C476" s="30" t="s">
        <v>849</v>
      </c>
      <c r="D476" s="29" t="s">
        <v>850</v>
      </c>
      <c r="E476" s="14">
        <v>24849</v>
      </c>
      <c r="F476" s="29">
        <f t="shared" si="23"/>
        <v>56</v>
      </c>
      <c r="G476" s="17">
        <v>5</v>
      </c>
      <c r="H476" s="27" t="s">
        <v>103</v>
      </c>
      <c r="I476" s="18" t="s">
        <v>313</v>
      </c>
      <c r="J476" s="20" t="s">
        <v>311</v>
      </c>
    </row>
    <row r="477" spans="1:10" ht="21.5" customHeight="1" x14ac:dyDescent="0.45">
      <c r="A477" s="17">
        <v>473</v>
      </c>
      <c r="B477" s="17">
        <v>5</v>
      </c>
      <c r="C477" s="30" t="s">
        <v>851</v>
      </c>
      <c r="D477" s="13">
        <v>3341600654977</v>
      </c>
      <c r="E477" s="14">
        <v>15036</v>
      </c>
      <c r="F477" s="29">
        <f t="shared" si="23"/>
        <v>83</v>
      </c>
      <c r="G477" s="17">
        <v>41</v>
      </c>
      <c r="H477" s="27" t="s">
        <v>103</v>
      </c>
      <c r="I477" s="18" t="s">
        <v>316</v>
      </c>
      <c r="J477" s="20" t="s">
        <v>311</v>
      </c>
    </row>
    <row r="478" spans="1:10" ht="21.5" customHeight="1" x14ac:dyDescent="0.45">
      <c r="A478" s="17">
        <v>474</v>
      </c>
      <c r="B478" s="17">
        <v>6</v>
      </c>
      <c r="C478" s="30" t="s">
        <v>852</v>
      </c>
      <c r="D478" s="13">
        <v>3341600654985</v>
      </c>
      <c r="E478" s="14">
        <v>17175</v>
      </c>
      <c r="F478" s="29">
        <f t="shared" si="23"/>
        <v>77</v>
      </c>
      <c r="G478" s="17">
        <v>41</v>
      </c>
      <c r="H478" s="27" t="s">
        <v>103</v>
      </c>
      <c r="I478" s="18" t="s">
        <v>316</v>
      </c>
      <c r="J478" s="20" t="s">
        <v>311</v>
      </c>
    </row>
    <row r="479" spans="1:10" ht="21.5" customHeight="1" x14ac:dyDescent="0.45">
      <c r="A479" s="17">
        <v>475</v>
      </c>
      <c r="B479" s="17">
        <v>7</v>
      </c>
      <c r="C479" s="16" t="s">
        <v>950</v>
      </c>
      <c r="D479" s="8" t="s">
        <v>951</v>
      </c>
      <c r="E479" s="43">
        <v>17533</v>
      </c>
      <c r="F479" s="42">
        <f t="shared" si="23"/>
        <v>76</v>
      </c>
      <c r="G479" s="4">
        <v>12</v>
      </c>
      <c r="H479" s="8" t="s">
        <v>103</v>
      </c>
      <c r="I479" s="45" t="s">
        <v>316</v>
      </c>
      <c r="J479" s="6" t="s">
        <v>311</v>
      </c>
    </row>
    <row r="480" spans="1:10" ht="21.5" customHeight="1" x14ac:dyDescent="0.45">
      <c r="A480" s="17">
        <v>476</v>
      </c>
      <c r="B480" s="17">
        <v>8</v>
      </c>
      <c r="C480" s="58" t="s">
        <v>952</v>
      </c>
      <c r="D480" s="8" t="s">
        <v>953</v>
      </c>
      <c r="E480" s="43">
        <v>20921</v>
      </c>
      <c r="F480" s="42">
        <f t="shared" si="23"/>
        <v>67</v>
      </c>
      <c r="G480" s="4">
        <v>36</v>
      </c>
      <c r="H480" s="8" t="s">
        <v>103</v>
      </c>
      <c r="I480" s="45" t="s">
        <v>316</v>
      </c>
      <c r="J480" s="6" t="s">
        <v>311</v>
      </c>
    </row>
    <row r="481" spans="1:10" ht="21.5" customHeight="1" x14ac:dyDescent="0.45">
      <c r="A481" s="17">
        <v>477</v>
      </c>
      <c r="B481" s="17">
        <v>9</v>
      </c>
      <c r="C481" s="49" t="s">
        <v>302</v>
      </c>
      <c r="D481" s="7">
        <v>5341600096105</v>
      </c>
      <c r="E481" s="6">
        <v>19561</v>
      </c>
      <c r="F481" s="42">
        <f t="shared" si="23"/>
        <v>71</v>
      </c>
      <c r="G481" s="10">
        <v>38</v>
      </c>
      <c r="H481" s="8" t="s">
        <v>103</v>
      </c>
      <c r="I481" s="52" t="s">
        <v>316</v>
      </c>
      <c r="J481" s="4" t="s">
        <v>311</v>
      </c>
    </row>
    <row r="482" spans="1:10" ht="21.5" customHeight="1" x14ac:dyDescent="0.45">
      <c r="A482" s="17">
        <v>478</v>
      </c>
      <c r="B482" s="17">
        <v>10</v>
      </c>
      <c r="C482" s="49" t="s">
        <v>954</v>
      </c>
      <c r="D482" s="7">
        <v>3341601356007</v>
      </c>
      <c r="E482" s="6">
        <v>23763</v>
      </c>
      <c r="F482" s="42">
        <f t="shared" si="23"/>
        <v>59</v>
      </c>
      <c r="G482" s="10">
        <v>56</v>
      </c>
      <c r="H482" s="8" t="s">
        <v>103</v>
      </c>
      <c r="I482" s="52" t="s">
        <v>316</v>
      </c>
      <c r="J482" s="57">
        <v>246686</v>
      </c>
    </row>
    <row r="483" spans="1:10" ht="21.5" customHeight="1" x14ac:dyDescent="0.45">
      <c r="A483" s="17">
        <v>479</v>
      </c>
      <c r="B483" s="17">
        <v>11</v>
      </c>
      <c r="C483" s="38" t="s">
        <v>867</v>
      </c>
      <c r="D483" s="39">
        <v>5341600047848</v>
      </c>
      <c r="E483" s="40">
        <v>23256</v>
      </c>
      <c r="F483" s="42">
        <f t="shared" si="23"/>
        <v>61</v>
      </c>
      <c r="G483" s="41">
        <v>36</v>
      </c>
      <c r="H483" s="41">
        <v>16</v>
      </c>
      <c r="I483" s="54" t="s">
        <v>316</v>
      </c>
      <c r="J483" s="53" t="s">
        <v>311</v>
      </c>
    </row>
    <row r="484" spans="1:10" ht="21.5" customHeight="1" x14ac:dyDescent="0.45">
      <c r="A484" s="17">
        <v>480</v>
      </c>
      <c r="B484" s="17">
        <v>12</v>
      </c>
      <c r="C484" s="38" t="s">
        <v>868</v>
      </c>
      <c r="D484" s="39">
        <v>3341600980408</v>
      </c>
      <c r="E484" s="40">
        <v>23559</v>
      </c>
      <c r="F484" s="42">
        <f t="shared" si="23"/>
        <v>60</v>
      </c>
      <c r="G484" s="41">
        <v>51</v>
      </c>
      <c r="H484" s="41">
        <v>16</v>
      </c>
      <c r="I484" s="9" t="s">
        <v>316</v>
      </c>
      <c r="J484" s="53" t="s">
        <v>311</v>
      </c>
    </row>
    <row r="485" spans="1:10" ht="21.5" customHeight="1" x14ac:dyDescent="0.45">
      <c r="A485" s="17">
        <v>481</v>
      </c>
      <c r="B485" s="17">
        <v>13</v>
      </c>
      <c r="C485" s="9" t="s">
        <v>301</v>
      </c>
      <c r="D485" s="5">
        <v>3341600975153</v>
      </c>
      <c r="E485" s="6">
        <v>18816</v>
      </c>
      <c r="F485" s="42">
        <f t="shared" si="23"/>
        <v>73</v>
      </c>
      <c r="G485" s="4">
        <v>26</v>
      </c>
      <c r="H485" s="8" t="s">
        <v>103</v>
      </c>
      <c r="I485" s="59" t="s">
        <v>316</v>
      </c>
      <c r="J485" s="4" t="s">
        <v>311</v>
      </c>
    </row>
    <row r="486" spans="1:10" ht="21.5" customHeight="1" x14ac:dyDescent="0.45">
      <c r="A486" s="17">
        <v>482</v>
      </c>
      <c r="B486" s="17">
        <v>14</v>
      </c>
      <c r="C486" s="9" t="s">
        <v>300</v>
      </c>
      <c r="D486" s="5">
        <v>3341600654438</v>
      </c>
      <c r="E486" s="6">
        <v>18543</v>
      </c>
      <c r="F486" s="42">
        <f t="shared" si="23"/>
        <v>73</v>
      </c>
      <c r="G486" s="4">
        <v>32</v>
      </c>
      <c r="H486" s="8" t="s">
        <v>103</v>
      </c>
      <c r="I486" s="59" t="s">
        <v>316</v>
      </c>
      <c r="J486" s="4" t="s">
        <v>311</v>
      </c>
    </row>
    <row r="487" spans="1:10" ht="21.5" customHeight="1" x14ac:dyDescent="0.45">
      <c r="A487" s="17">
        <v>483</v>
      </c>
      <c r="B487" s="17">
        <v>15</v>
      </c>
      <c r="C487" s="9" t="s">
        <v>307</v>
      </c>
      <c r="D487" s="5">
        <v>3341600655345</v>
      </c>
      <c r="E487" s="11">
        <v>19285</v>
      </c>
      <c r="F487" s="42">
        <f t="shared" si="23"/>
        <v>71</v>
      </c>
      <c r="G487" s="4">
        <v>1</v>
      </c>
      <c r="H487" s="10">
        <v>16</v>
      </c>
      <c r="I487" s="59" t="s">
        <v>316</v>
      </c>
      <c r="J487" s="4" t="s">
        <v>311</v>
      </c>
    </row>
    <row r="488" spans="1:10" ht="21.5" customHeight="1" x14ac:dyDescent="0.45">
      <c r="A488" s="17">
        <v>484</v>
      </c>
      <c r="B488" s="17">
        <v>16</v>
      </c>
      <c r="C488" s="45" t="s">
        <v>297</v>
      </c>
      <c r="D488" s="5">
        <v>3341601355973</v>
      </c>
      <c r="E488" s="6">
        <v>14260</v>
      </c>
      <c r="F488" s="42">
        <f t="shared" si="23"/>
        <v>85</v>
      </c>
      <c r="G488" s="8" t="s">
        <v>81</v>
      </c>
      <c r="H488" s="8" t="s">
        <v>103</v>
      </c>
      <c r="I488" s="45" t="s">
        <v>310</v>
      </c>
      <c r="J488" s="4" t="s">
        <v>311</v>
      </c>
    </row>
    <row r="489" spans="1:10" ht="21.5" customHeight="1" x14ac:dyDescent="0.45">
      <c r="A489" s="17">
        <v>485</v>
      </c>
      <c r="B489" s="17">
        <v>17</v>
      </c>
      <c r="C489" s="45" t="s">
        <v>299</v>
      </c>
      <c r="D489" s="5">
        <v>3341600936719</v>
      </c>
      <c r="E489" s="6">
        <v>18112</v>
      </c>
      <c r="F489" s="42">
        <f t="shared" si="23"/>
        <v>75</v>
      </c>
      <c r="G489" s="8" t="s">
        <v>13</v>
      </c>
      <c r="H489" s="8" t="s">
        <v>103</v>
      </c>
      <c r="I489" s="59" t="s">
        <v>316</v>
      </c>
      <c r="J489" s="4" t="s">
        <v>311</v>
      </c>
    </row>
    <row r="490" spans="1:10" ht="21.5" customHeight="1" x14ac:dyDescent="0.45">
      <c r="A490" s="17">
        <v>486</v>
      </c>
      <c r="B490" s="17">
        <v>18</v>
      </c>
      <c r="C490" s="45" t="s">
        <v>305</v>
      </c>
      <c r="D490" s="5">
        <v>3341600645633</v>
      </c>
      <c r="E490" s="6">
        <v>21360</v>
      </c>
      <c r="F490" s="42">
        <f t="shared" si="23"/>
        <v>66</v>
      </c>
      <c r="G490" s="10">
        <v>14</v>
      </c>
      <c r="H490" s="8" t="s">
        <v>103</v>
      </c>
      <c r="I490" s="59" t="s">
        <v>316</v>
      </c>
      <c r="J490" s="4" t="s">
        <v>311</v>
      </c>
    </row>
    <row r="491" spans="1:10" ht="21.5" customHeight="1" x14ac:dyDescent="0.45">
      <c r="A491" s="17">
        <v>487</v>
      </c>
      <c r="B491" s="17">
        <v>19</v>
      </c>
      <c r="C491" s="9" t="s">
        <v>955</v>
      </c>
      <c r="D491" s="5">
        <v>3341600234587</v>
      </c>
      <c r="E491" s="6">
        <v>23976</v>
      </c>
      <c r="F491" s="42">
        <f t="shared" si="23"/>
        <v>59</v>
      </c>
      <c r="G491" s="4">
        <v>24</v>
      </c>
      <c r="H491" s="8" t="s">
        <v>103</v>
      </c>
      <c r="I491" s="59" t="s">
        <v>316</v>
      </c>
      <c r="J491" s="57">
        <v>246703</v>
      </c>
    </row>
    <row r="492" spans="1:10" ht="21.5" customHeight="1" x14ac:dyDescent="0.45">
      <c r="A492" s="17">
        <v>488</v>
      </c>
      <c r="B492" s="17">
        <v>20</v>
      </c>
      <c r="C492" s="45" t="s">
        <v>304</v>
      </c>
      <c r="D492" s="5">
        <v>3341600656171</v>
      </c>
      <c r="E492" s="6">
        <v>20822</v>
      </c>
      <c r="F492" s="7">
        <v>67</v>
      </c>
      <c r="G492" s="10">
        <v>6</v>
      </c>
      <c r="H492" s="8" t="s">
        <v>103</v>
      </c>
      <c r="I492" s="59" t="s">
        <v>316</v>
      </c>
      <c r="J492" s="4" t="s">
        <v>311</v>
      </c>
    </row>
    <row r="493" spans="1:10" ht="21.5" customHeight="1" x14ac:dyDescent="0.45">
      <c r="A493" s="17">
        <v>489</v>
      </c>
      <c r="B493" s="17">
        <v>21</v>
      </c>
      <c r="C493" s="45" t="s">
        <v>303</v>
      </c>
      <c r="D493" s="7">
        <v>3341600249738</v>
      </c>
      <c r="E493" s="6">
        <v>20375</v>
      </c>
      <c r="F493" s="7">
        <v>68</v>
      </c>
      <c r="G493" s="10">
        <v>3</v>
      </c>
      <c r="H493" s="8" t="s">
        <v>103</v>
      </c>
      <c r="I493" s="59" t="s">
        <v>316</v>
      </c>
      <c r="J493" s="4" t="s">
        <v>311</v>
      </c>
    </row>
    <row r="494" spans="1:10" ht="21.5" customHeight="1" x14ac:dyDescent="0.45">
      <c r="A494" s="17">
        <v>490</v>
      </c>
      <c r="B494" s="4">
        <v>22</v>
      </c>
      <c r="C494" s="45" t="s">
        <v>306</v>
      </c>
      <c r="D494" s="8" t="s">
        <v>961</v>
      </c>
      <c r="E494" s="6">
        <v>21960</v>
      </c>
      <c r="F494" s="7">
        <v>68</v>
      </c>
      <c r="G494" s="4">
        <v>33</v>
      </c>
      <c r="H494" s="8" t="s">
        <v>103</v>
      </c>
      <c r="I494" s="59" t="s">
        <v>316</v>
      </c>
      <c r="J494" s="4" t="s">
        <v>311</v>
      </c>
    </row>
  </sheetData>
  <mergeCells count="2">
    <mergeCell ref="A2:J2"/>
    <mergeCell ref="A3:J3"/>
  </mergeCells>
  <phoneticPr fontId="12" type="noConversion"/>
  <conditionalFormatting sqref="D1:D1048576">
    <cfRule type="duplicateValues" dxfId="17" priority="111"/>
  </conditionalFormatting>
  <conditionalFormatting sqref="D70:D71">
    <cfRule type="duplicateValues" dxfId="16" priority="8" stopIfTrue="1"/>
  </conditionalFormatting>
  <conditionalFormatting sqref="D72:D171 D1:D69 D173:D231 D235:D276 D278:D463 D465:D493 D495:D1048576">
    <cfRule type="duplicateValues" dxfId="15" priority="33"/>
  </conditionalFormatting>
  <conditionalFormatting sqref="D172">
    <cfRule type="duplicateValues" dxfId="14" priority="7" stopIfTrue="1"/>
  </conditionalFormatting>
  <conditionalFormatting sqref="D232:D234">
    <cfRule type="duplicateValues" dxfId="13" priority="6" stopIfTrue="1"/>
  </conditionalFormatting>
  <conditionalFormatting sqref="D277">
    <cfRule type="duplicateValues" dxfId="12" priority="5" stopIfTrue="1"/>
  </conditionalFormatting>
  <conditionalFormatting sqref="D464">
    <cfRule type="duplicateValues" dxfId="11" priority="4" stopIfTrue="1"/>
  </conditionalFormatting>
  <conditionalFormatting sqref="D494">
    <cfRule type="duplicateValues" dxfId="10" priority="1" stopIfTrue="1"/>
  </conditionalFormatting>
  <conditionalFormatting sqref="D495:D1048576 D465:D471 D1:D69 D473:D478 D72:D171 D173:D231 D235:D276 D278:D450">
    <cfRule type="duplicateValues" dxfId="9" priority="31"/>
  </conditionalFormatting>
  <conditionalFormatting sqref="D495:D1048576 D465:D471 D432:D450 D1:D69 D473:D478 D72:D171 D173:D231 D235:D276 D278:D430">
    <cfRule type="duplicateValues" dxfId="8" priority="30"/>
  </conditionalFormatting>
  <conditionalFormatting sqref="D495:D1048576 D465:D471 D432:D450 D388:D430 D1:D69 D173:D186 D191:D219 D235:D266 D278:D295 D298:D326 D330:D365 D473:D478 D72:D151">
    <cfRule type="duplicateValues" dxfId="7" priority="23"/>
  </conditionalFormatting>
  <conditionalFormatting sqref="D495:D1048576 D465:D471 D432:D450 D388:D430 D1:D69 D191:D219 D235:D266 D278:D295 D298:D326 D330:D365 D473:D478 D72:D171 D173:D186">
    <cfRule type="duplicateValues" dxfId="6" priority="24"/>
  </conditionalFormatting>
  <conditionalFormatting sqref="D495:D1048576 D465:D471 D432:D450 D388:D430 D1:D69 D235:D266 D278:D295 D298:D326 D330:D365 D473:D478 D72:D171 D173:D219">
    <cfRule type="duplicateValues" dxfId="5" priority="25"/>
  </conditionalFormatting>
  <conditionalFormatting sqref="D495:D1048576 D465:D471 D432:D450 D388:D430 D1:D69 D278:D295 D298:D326 D330:D365 D473:D478 D72:D171 D173:D231 D235:D266">
    <cfRule type="duplicateValues" dxfId="4" priority="26"/>
  </conditionalFormatting>
  <conditionalFormatting sqref="D495:D1048576 D465:D471 D432:D450 D388:D430 D1:D69 D298:D326 D330:D365 D473:D478 D72:D171 D173:D231 D235:D276 D278:D295">
    <cfRule type="duplicateValues" dxfId="3" priority="27"/>
  </conditionalFormatting>
  <conditionalFormatting sqref="D495:D1048576 D465:D471 D432:D450 D388:D430 D1:D69 D330:D365 D473:D478 D72:D171 D173:D231 D235:D276 D278:D326">
    <cfRule type="duplicateValues" dxfId="2" priority="28"/>
  </conditionalFormatting>
  <conditionalFormatting sqref="D495:D1048576 D465:D471 D432:D450 D388:D430 D1:D69 D473:D478 D72:D171 D173:D231 D235:D276 D278:D365">
    <cfRule type="duplicateValues" dxfId="1" priority="29"/>
  </conditionalFormatting>
  <conditionalFormatting sqref="D495:D1048576 D473:D478 D1:D69 D72:D171 D173:D231 D235:D276 D278:D463 D465:D471">
    <cfRule type="duplicateValues" dxfId="0" priority="32"/>
  </conditionalFormatting>
  <pageMargins left="0.39370078740157483" right="0" top="0.51181102362204722" bottom="0" header="0.31496062992125984" footer="0.31496062992125984"/>
  <pageSetup paperSize="9" scale="68" orientation="portrait" horizontalDpi="300" verticalDpi="300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ฐานข้อมูลพิการ</vt:lpstr>
      <vt:lpstr>ฐานข้อมูลพิการ!Print_Area</vt:lpstr>
      <vt:lpstr>ฐานข้อมูลพิการ!Print_Titles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2025-05-08T11:45:48Z</cp:lastPrinted>
  <dcterms:created xsi:type="dcterms:W3CDTF">2023-09-06T03:00:19Z</dcterms:created>
  <dcterms:modified xsi:type="dcterms:W3CDTF">2025-05-09T03:57:55Z</dcterms:modified>
</cp:coreProperties>
</file>